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305" activeTab="0"/>
  </bookViews>
  <sheets>
    <sheet name="2008" sheetId="1" r:id="rId1"/>
    <sheet name="2009" sheetId="2" r:id="rId2"/>
  </sheets>
  <definedNames/>
  <calcPr fullCalcOnLoad="1"/>
</workbook>
</file>

<file path=xl/sharedStrings.xml><?xml version="1.0" encoding="utf-8"?>
<sst xmlns="http://schemas.openxmlformats.org/spreadsheetml/2006/main" count="84" uniqueCount="45">
  <si>
    <t>% change</t>
  </si>
  <si>
    <t xml:space="preserve">2005 CPI basket weights at April 2007 prices, Canada, Effective May 2007. </t>
  </si>
  <si>
    <t xml:space="preserve">Alcoholic beverages and tobacco products </t>
  </si>
  <si>
    <t xml:space="preserve">All-items </t>
  </si>
  <si>
    <t xml:space="preserve">All-items (1992=100) </t>
  </si>
  <si>
    <t xml:space="preserve">All-items excluding food and energy </t>
  </si>
  <si>
    <t>and eight of the most volatile components identified by the Bank of Canada:</t>
  </si>
  <si>
    <t>and tobacco products and smokers' supplies.</t>
  </si>
  <si>
    <t>August 2008</t>
  </si>
  <si>
    <t>CANADA:   CONSUMER PRICE INDEX AND RELATIVE IMPORTANCE OF THE MAJOR COMPONENTS</t>
  </si>
  <si>
    <t xml:space="preserve">Clothing and footwear </t>
  </si>
  <si>
    <t xml:space="preserve">Core CPI3 </t>
  </si>
  <si>
    <t>Detailed weights are available under the Documentation section of survey 2301 (www.statcan.ca/english/sdds/index.htm).</t>
  </si>
  <si>
    <t xml:space="preserve">Energy </t>
  </si>
  <si>
    <t>Feb 2009</t>
  </si>
  <si>
    <t>February 2009</t>
  </si>
  <si>
    <t>Figures may not add to 100% due to rounding.</t>
  </si>
  <si>
    <t xml:space="preserve">Food </t>
  </si>
  <si>
    <t>For additional information on Core CPI, consult the Bank of Canada website (www.bankofcanada.ca/en/inflation/index.htm).</t>
  </si>
  <si>
    <t xml:space="preserve">fruit, fruit preparations and nuts; vegetables and vegetable preparations; mortgage interest cost; natural gas; </t>
  </si>
  <si>
    <t>fuel oil and other fuel; gasoline; inter-city transportation;</t>
  </si>
  <si>
    <t xml:space="preserve">Goods </t>
  </si>
  <si>
    <t xml:space="preserve">Health and personal care </t>
  </si>
  <si>
    <t xml:space="preserve">Household operations and furnishings </t>
  </si>
  <si>
    <t>http://www.statcan.ca/english/Subjects/Cpi/cpi-en.htm</t>
  </si>
  <si>
    <t>Index: 2002 = 100</t>
  </si>
  <si>
    <t xml:space="preserve">June 2007 </t>
  </si>
  <si>
    <t>June 2008</t>
  </si>
  <si>
    <t xml:space="preserve">June 2008 </t>
  </si>
  <si>
    <t xml:space="preserve">May 2008 </t>
  </si>
  <si>
    <t>May to</t>
  </si>
  <si>
    <t>Notes:</t>
  </si>
  <si>
    <t>of components</t>
  </si>
  <si>
    <t>per cent change</t>
  </si>
  <si>
    <t xml:space="preserve">Recreation, education and reading </t>
  </si>
  <si>
    <t>Relative importance</t>
  </si>
  <si>
    <t xml:space="preserve">Services </t>
  </si>
  <si>
    <t xml:space="preserve">Shelter </t>
  </si>
  <si>
    <t>Source:</t>
  </si>
  <si>
    <t xml:space="preserve">Special aggregates </t>
  </si>
  <si>
    <t xml:space="preserve">The measure of Core Consumer Price Index (CPI ) excludes from the All-items CPI the effect of changes in indirect taxes </t>
  </si>
  <si>
    <t>to Feb 2009</t>
  </si>
  <si>
    <t>to June 2008</t>
  </si>
  <si>
    <t xml:space="preserve">Transportation </t>
  </si>
  <si>
    <t>Unadjusted</t>
  </si>
</sst>
</file>

<file path=xl/styles.xml><?xml version="1.0" encoding="utf-8"?>
<styleSheet xmlns="http://schemas.openxmlformats.org/spreadsheetml/2006/main">
  <numFmts count="4">
    <numFmt numFmtId="164" formatCode="[$$-409]\ #,##0.00"/>
    <numFmt numFmtId="165" formatCode="[$$-409]\ #,##0"/>
    <numFmt numFmtId="166" formatCode="0.000"/>
    <numFmt numFmtId="167" formatCode="0.000"/>
  </numFmts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164" fontId="0" fillId="0" borderId="0">
      <alignment/>
      <protection/>
    </xf>
    <xf numFmtId="10" fontId="0" fillId="0" borderId="0">
      <alignment/>
      <protection/>
    </xf>
    <xf numFmtId="2" fontId="0" fillId="0" borderId="0">
      <alignment/>
      <protection/>
    </xf>
    <xf numFmtId="14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1">
      <alignment/>
      <protection/>
    </xf>
    <xf numFmtId="3" fontId="0" fillId="0" borderId="0">
      <alignment/>
      <protection/>
    </xf>
    <xf numFmtId="165" fontId="0" fillId="0" borderId="0">
      <alignment/>
      <protection/>
    </xf>
  </cellStyleXfs>
  <cellXfs count="16">
    <xf numFmtId="0" fontId="0" fillId="0" borderId="0" xfId="0" applyAlignment="1">
      <alignment/>
    </xf>
    <xf numFmtId="0" fontId="3" fillId="0" borderId="0" xfId="0" applyAlignment="1">
      <alignment/>
    </xf>
    <xf numFmtId="166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66" fontId="3" fillId="0" borderId="0" xfId="0" applyAlignment="1">
      <alignment/>
    </xf>
    <xf numFmtId="0" fontId="0" fillId="0" borderId="0" xfId="0" applyAlignment="1">
      <alignment/>
    </xf>
    <xf numFmtId="10" fontId="0" fillId="0" borderId="0" xfId="0" applyAlignment="1">
      <alignment/>
    </xf>
    <xf numFmtId="10" fontId="3" fillId="0" borderId="0" xfId="0" applyAlignment="1">
      <alignment/>
    </xf>
    <xf numFmtId="10" fontId="0" fillId="0" borderId="0" xfId="0" applyAlignment="1">
      <alignment/>
    </xf>
    <xf numFmtId="4" fontId="0" fillId="0" borderId="0" xfId="0" applyAlignment="1">
      <alignment/>
    </xf>
    <xf numFmtId="4" fontId="3" fillId="0" borderId="0" xfId="0" applyAlignment="1">
      <alignment/>
    </xf>
    <xf numFmtId="4" fontId="0" fillId="0" borderId="0" xfId="0" applyAlignment="1">
      <alignment/>
    </xf>
    <xf numFmtId="2" fontId="0" fillId="0" borderId="0" xfId="0" applyAlignment="1">
      <alignment/>
    </xf>
    <xf numFmtId="2" fontId="3" fillId="0" borderId="0" xfId="0" applyAlignment="1">
      <alignment/>
    </xf>
    <xf numFmtId="2" fontId="0" fillId="0" borderId="0" xfId="0" applyAlignment="1">
      <alignment/>
    </xf>
  </cellXfs>
  <cellStyles count="11">
    <cellStyle name="Normal" xfId="0"/>
    <cellStyle name="Comma" xfId="15"/>
    <cellStyle name="Currency" xfId="16"/>
    <cellStyle name="Percent" xfId="17"/>
    <cellStyle name="Fixed" xfId="18"/>
    <cellStyle name="Date" xfId="19"/>
    <cellStyle name="Heading 1" xfId="20"/>
    <cellStyle name="Heading 2" xfId="21"/>
    <cellStyle name="Total" xfId="22"/>
    <cellStyle name="Comma0" xfId="23"/>
    <cellStyle name="Currency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80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56"/>
  <sheetViews>
    <sheetView tabSelected="1" defaultGridColor="0" colorId="0" workbookViewId="0" topLeftCell="A1">
      <pane xSplit="1" ySplit="9" topLeftCell="B10" activePane="bottomRight" state="frozen"/>
      <selection pane="bottomRight" activeCell="B10" sqref="B10"/>
    </sheetView>
  </sheetViews>
  <sheetFormatPr defaultColWidth="9.140625" defaultRowHeight="12.75"/>
  <cols>
    <col min="1" max="1" width="40.57421875" style="0" customWidth="1"/>
    <col min="2" max="2" width="21.421875" style="0" customWidth="1"/>
    <col min="3" max="3" width="10.8515625" style="0" customWidth="1"/>
    <col min="4" max="4" width="10.28125" style="0" customWidth="1"/>
    <col min="5" max="6" width="10.57421875" style="0" customWidth="1"/>
    <col min="7" max="7" width="12.8515625" style="0" customWidth="1"/>
  </cols>
  <sheetData>
    <row r="1" spans="1:2" ht="12.75">
      <c r="A1" s="1" t="s">
        <v>8</v>
      </c>
      <c r="B1" s="1" t="s">
        <v>9</v>
      </c>
    </row>
    <row r="3" spans="2:7" ht="12.75">
      <c r="B3" s="1" t="s">
        <v>35</v>
      </c>
      <c r="C3" s="1" t="s">
        <v>28</v>
      </c>
      <c r="D3" s="1" t="s">
        <v>29</v>
      </c>
      <c r="E3" s="1" t="s">
        <v>26</v>
      </c>
      <c r="F3" s="1" t="s">
        <v>30</v>
      </c>
      <c r="G3" s="1" t="s">
        <v>26</v>
      </c>
    </row>
    <row r="4" spans="2:7" ht="12.75">
      <c r="B4" s="1" t="s">
        <v>32</v>
      </c>
      <c r="C4" s="1" t="s">
        <v>44</v>
      </c>
      <c r="D4" s="1"/>
      <c r="E4" s="1"/>
      <c r="F4" s="1" t="s">
        <v>27</v>
      </c>
      <c r="G4" s="1" t="s">
        <v>42</v>
      </c>
    </row>
    <row r="5" ht="12.75">
      <c r="F5" s="1" t="s">
        <v>0</v>
      </c>
    </row>
    <row r="7" spans="1:7" ht="12.75">
      <c r="A7" s="1" t="s">
        <v>3</v>
      </c>
      <c r="B7" s="5">
        <v>100.002</v>
      </c>
      <c r="C7" s="5">
        <v>115.4</v>
      </c>
      <c r="D7" s="5">
        <v>114.6</v>
      </c>
      <c r="E7" s="5">
        <v>111.9</v>
      </c>
      <c r="F7" s="5">
        <v>0.7</v>
      </c>
      <c r="G7" s="5">
        <v>3.1</v>
      </c>
    </row>
    <row r="8" spans="1:7" ht="12.75">
      <c r="A8" s="1"/>
      <c r="B8" s="2"/>
      <c r="C8" s="2"/>
      <c r="D8" s="2"/>
      <c r="E8" s="2"/>
      <c r="F8" s="2"/>
      <c r="G8" s="2"/>
    </row>
    <row r="9" spans="1:7" ht="12.75">
      <c r="A9" s="1"/>
      <c r="B9" s="2"/>
      <c r="C9" s="2"/>
      <c r="D9" s="2"/>
      <c r="E9" s="2"/>
      <c r="F9" s="2"/>
      <c r="G9" s="2"/>
    </row>
    <row r="10" spans="1:7" ht="12.75">
      <c r="A10" s="1" t="s">
        <v>17</v>
      </c>
      <c r="B10" s="2">
        <v>17.04</v>
      </c>
      <c r="C10" s="2">
        <v>115.8</v>
      </c>
      <c r="D10" s="2">
        <v>114.6</v>
      </c>
      <c r="E10" s="2">
        <v>112.6</v>
      </c>
      <c r="F10" s="2">
        <v>1</v>
      </c>
      <c r="G10" s="2">
        <v>2.8</v>
      </c>
    </row>
    <row r="11" spans="1:7" ht="12.75">
      <c r="A11" s="1"/>
      <c r="B11" s="2"/>
      <c r="C11" s="2"/>
      <c r="D11" s="2"/>
      <c r="E11" s="2"/>
      <c r="F11" s="2"/>
      <c r="G11" s="2"/>
    </row>
    <row r="12" spans="1:7" ht="12.75">
      <c r="A12" s="1" t="s">
        <v>37</v>
      </c>
      <c r="B12" s="2">
        <v>26.62</v>
      </c>
      <c r="C12" s="2">
        <v>122.3</v>
      </c>
      <c r="D12" s="2">
        <v>121.6</v>
      </c>
      <c r="E12" s="2">
        <v>116.8</v>
      </c>
      <c r="F12" s="2">
        <v>0.6</v>
      </c>
      <c r="G12" s="2">
        <v>4.7</v>
      </c>
    </row>
    <row r="13" spans="1:7" ht="12.75">
      <c r="A13" s="1"/>
      <c r="B13" s="2"/>
      <c r="C13" s="2"/>
      <c r="D13" s="2"/>
      <c r="E13" s="2"/>
      <c r="F13" s="2"/>
      <c r="G13" s="2"/>
    </row>
    <row r="14" spans="1:7" ht="12.75">
      <c r="A14" s="1" t="s">
        <v>23</v>
      </c>
      <c r="B14" s="2">
        <v>11.1</v>
      </c>
      <c r="C14" s="2">
        <v>104.3</v>
      </c>
      <c r="D14" s="2">
        <v>104.3</v>
      </c>
      <c r="E14" s="2">
        <v>103</v>
      </c>
      <c r="F14" s="2">
        <v>0</v>
      </c>
      <c r="G14" s="2">
        <v>1.3</v>
      </c>
    </row>
    <row r="15" spans="1:7" ht="12.75">
      <c r="A15" s="1"/>
      <c r="B15" s="2"/>
      <c r="C15" s="2"/>
      <c r="D15" s="2"/>
      <c r="E15" s="2"/>
      <c r="F15" s="2"/>
      <c r="G15" s="2"/>
    </row>
    <row r="16" spans="1:7" ht="12.75">
      <c r="A16" s="1" t="s">
        <v>10</v>
      </c>
      <c r="B16" s="2">
        <v>5.36</v>
      </c>
      <c r="C16" s="2">
        <v>92.5</v>
      </c>
      <c r="D16" s="2">
        <v>93</v>
      </c>
      <c r="E16" s="2">
        <v>93.1</v>
      </c>
      <c r="F16" s="2">
        <v>-0.5</v>
      </c>
      <c r="G16" s="2">
        <v>-0.6</v>
      </c>
    </row>
    <row r="17" spans="1:7" ht="12.75">
      <c r="A17" s="1"/>
      <c r="B17" s="2"/>
      <c r="C17" s="2"/>
      <c r="D17" s="2"/>
      <c r="E17" s="2"/>
      <c r="F17" s="2"/>
      <c r="G17" s="2"/>
    </row>
    <row r="18" spans="1:7" ht="12.75">
      <c r="A18" s="1" t="s">
        <v>43</v>
      </c>
      <c r="B18" s="2">
        <v>19.88</v>
      </c>
      <c r="C18" s="2">
        <v>125.8</v>
      </c>
      <c r="D18" s="2">
        <v>123.6</v>
      </c>
      <c r="E18" s="2">
        <v>119.2</v>
      </c>
      <c r="F18" s="2">
        <v>1.8</v>
      </c>
      <c r="G18" s="2">
        <v>5.5</v>
      </c>
    </row>
    <row r="19" spans="1:7" ht="12.75">
      <c r="A19" s="1"/>
      <c r="B19" s="2"/>
      <c r="C19" s="2"/>
      <c r="D19" s="2"/>
      <c r="E19" s="2"/>
      <c r="F19" s="2"/>
      <c r="G19" s="2"/>
    </row>
    <row r="20" spans="1:7" ht="12.75">
      <c r="A20" s="1" t="s">
        <v>22</v>
      </c>
      <c r="B20" s="2">
        <v>4.73</v>
      </c>
      <c r="C20" s="2">
        <v>108.7</v>
      </c>
      <c r="D20" s="2">
        <v>108.6</v>
      </c>
      <c r="E20" s="2">
        <v>107.9</v>
      </c>
      <c r="F20" s="2">
        <v>0.1</v>
      </c>
      <c r="G20" s="2">
        <v>0.7</v>
      </c>
    </row>
    <row r="21" spans="1:7" ht="12.75">
      <c r="A21" s="1"/>
      <c r="B21" s="2"/>
      <c r="C21" s="2"/>
      <c r="D21" s="2"/>
      <c r="E21" s="2"/>
      <c r="F21" s="2"/>
      <c r="G21" s="2"/>
    </row>
    <row r="22" spans="1:7" ht="12.75">
      <c r="A22" s="1" t="s">
        <v>34</v>
      </c>
      <c r="B22" s="2">
        <v>12.2</v>
      </c>
      <c r="C22" s="2">
        <v>102.9</v>
      </c>
      <c r="D22" s="2">
        <v>102.9</v>
      </c>
      <c r="E22" s="2">
        <v>102.5</v>
      </c>
      <c r="F22" s="2">
        <v>0</v>
      </c>
      <c r="G22" s="2">
        <v>0.4</v>
      </c>
    </row>
    <row r="23" spans="1:7" ht="12.75">
      <c r="A23" s="1"/>
      <c r="B23" s="2"/>
      <c r="C23" s="2"/>
      <c r="D23" s="2"/>
      <c r="E23" s="2"/>
      <c r="F23" s="2"/>
      <c r="G23" s="2"/>
    </row>
    <row r="24" spans="1:7" ht="12.75">
      <c r="A24" s="1" t="s">
        <v>2</v>
      </c>
      <c r="B24" s="2">
        <v>3.07</v>
      </c>
      <c r="C24" s="2">
        <v>127.7</v>
      </c>
      <c r="D24" s="2">
        <v>127.4</v>
      </c>
      <c r="E24" s="2">
        <v>125.7</v>
      </c>
      <c r="F24" s="2">
        <v>0.2</v>
      </c>
      <c r="G24" s="2">
        <v>1.6</v>
      </c>
    </row>
    <row r="25" spans="1:7" ht="12.75">
      <c r="A25" s="1"/>
      <c r="B25" s="2"/>
      <c r="C25" s="2"/>
      <c r="D25" s="2"/>
      <c r="E25" s="2"/>
      <c r="F25" s="2"/>
      <c r="G25" s="2"/>
    </row>
    <row r="26" spans="1:7" ht="12.75">
      <c r="A26" s="1"/>
      <c r="B26" s="2"/>
      <c r="C26" s="2"/>
      <c r="D26" s="2"/>
      <c r="E26" s="2"/>
      <c r="F26" s="2"/>
      <c r="G26" s="2"/>
    </row>
    <row r="27" spans="1:7" ht="12.75">
      <c r="A27" s="1" t="s">
        <v>4</v>
      </c>
      <c r="B27" s="5">
        <f>SUM(B10:B25)</f>
        <v>100</v>
      </c>
      <c r="C27" s="5">
        <v>137.3</v>
      </c>
      <c r="D27" s="5">
        <v>136.4</v>
      </c>
      <c r="E27" s="5">
        <v>133.2</v>
      </c>
      <c r="F27" s="5">
        <v>0.7</v>
      </c>
      <c r="G27" s="5">
        <v>3.1</v>
      </c>
    </row>
    <row r="28" spans="1:7" ht="12.75">
      <c r="A28" s="1"/>
      <c r="B28" s="2"/>
      <c r="C28" s="2"/>
      <c r="D28" s="2"/>
      <c r="E28" s="2"/>
      <c r="F28" s="2"/>
      <c r="G28" s="2"/>
    </row>
    <row r="29" spans="1:7" ht="12.75">
      <c r="A29" s="1" t="s">
        <v>39</v>
      </c>
      <c r="B29" s="2"/>
      <c r="C29" s="2"/>
      <c r="D29" s="2"/>
      <c r="E29" s="2"/>
      <c r="F29" s="2"/>
      <c r="G29" s="2"/>
    </row>
    <row r="30" spans="1:7" ht="12.75">
      <c r="A30" s="1"/>
      <c r="B30" s="2"/>
      <c r="C30" s="2"/>
      <c r="D30" s="2"/>
      <c r="E30" s="2"/>
      <c r="F30" s="2"/>
      <c r="G30" s="2"/>
    </row>
    <row r="31" spans="1:7" ht="12.75">
      <c r="A31" s="1" t="s">
        <v>21</v>
      </c>
      <c r="B31" s="2">
        <v>48.78</v>
      </c>
      <c r="C31" s="2">
        <v>111.6</v>
      </c>
      <c r="D31" s="2">
        <v>110.4</v>
      </c>
      <c r="E31" s="2">
        <v>108.9</v>
      </c>
      <c r="F31" s="2">
        <v>1.1</v>
      </c>
      <c r="G31" s="2">
        <v>2.5</v>
      </c>
    </row>
    <row r="32" spans="1:7" ht="12.75">
      <c r="A32" s="1"/>
      <c r="B32" s="2"/>
      <c r="C32" s="2"/>
      <c r="D32" s="2"/>
      <c r="E32" s="2"/>
      <c r="F32" s="2"/>
      <c r="G32" s="2"/>
    </row>
    <row r="33" spans="1:7" ht="12.75">
      <c r="A33" s="1" t="s">
        <v>36</v>
      </c>
      <c r="B33" s="2">
        <v>51.22</v>
      </c>
      <c r="C33" s="2">
        <v>119.1</v>
      </c>
      <c r="D33" s="2">
        <v>118.7</v>
      </c>
      <c r="E33" s="2">
        <v>114.8</v>
      </c>
      <c r="F33" s="2">
        <v>0.3</v>
      </c>
      <c r="G33" s="2">
        <v>3.7</v>
      </c>
    </row>
    <row r="34" spans="1:7" ht="12.75">
      <c r="A34" s="1"/>
      <c r="B34" s="2"/>
      <c r="C34" s="2"/>
      <c r="D34" s="2"/>
      <c r="E34" s="2"/>
      <c r="F34" s="2"/>
      <c r="G34" s="2"/>
    </row>
    <row r="35" spans="1:7" ht="12.75">
      <c r="A35" s="1" t="s">
        <v>5</v>
      </c>
      <c r="B35" s="2">
        <v>73.57</v>
      </c>
      <c r="C35" s="2">
        <v>110.3</v>
      </c>
      <c r="D35" s="2">
        <v>110.3</v>
      </c>
      <c r="E35" s="2">
        <v>109</v>
      </c>
      <c r="F35" s="2">
        <v>0</v>
      </c>
      <c r="G35" s="2">
        <v>1.2</v>
      </c>
    </row>
    <row r="36" spans="1:7" ht="12.75">
      <c r="A36" s="1"/>
      <c r="B36" s="2"/>
      <c r="C36" s="2"/>
      <c r="D36" s="2"/>
      <c r="E36" s="2"/>
      <c r="F36" s="2"/>
      <c r="G36" s="2"/>
    </row>
    <row r="37" spans="1:7" ht="12.75">
      <c r="A37" s="1" t="s">
        <v>13</v>
      </c>
      <c r="B37" s="2">
        <v>9.38</v>
      </c>
      <c r="C37" s="2">
        <v>165.3</v>
      </c>
      <c r="D37" s="2">
        <v>158.4</v>
      </c>
      <c r="E37" s="2">
        <v>140.1</v>
      </c>
      <c r="F37" s="2">
        <v>4.4</v>
      </c>
      <c r="G37" s="2">
        <v>18</v>
      </c>
    </row>
    <row r="38" spans="1:7" ht="12.75">
      <c r="A38" s="1"/>
      <c r="B38" s="2"/>
      <c r="C38" s="2"/>
      <c r="D38" s="2"/>
      <c r="E38" s="2"/>
      <c r="F38" s="2"/>
      <c r="G38" s="2"/>
    </row>
    <row r="39" spans="1:7" ht="12.75">
      <c r="A39" s="1" t="s">
        <v>11</v>
      </c>
      <c r="B39" s="2">
        <v>82.71</v>
      </c>
      <c r="C39" s="2">
        <v>111.6</v>
      </c>
      <c r="D39" s="2">
        <v>111.5</v>
      </c>
      <c r="E39" s="2">
        <v>109.9</v>
      </c>
      <c r="F39" s="2">
        <v>0.1</v>
      </c>
      <c r="G39" s="2">
        <v>1.5</v>
      </c>
    </row>
    <row r="40" spans="3:7" ht="12.75">
      <c r="C40" s="2"/>
      <c r="D40" s="2"/>
      <c r="E40" s="2"/>
      <c r="F40" s="2"/>
      <c r="G40" s="2"/>
    </row>
    <row r="42" spans="1:2" ht="12.75">
      <c r="A42" s="1" t="s">
        <v>38</v>
      </c>
      <c r="B42" t="s">
        <v>24</v>
      </c>
    </row>
    <row r="44" spans="1:256" ht="12.75">
      <c r="A44" s="1" t="s">
        <v>31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" ht="12.75">
      <c r="A46" s="4">
        <v>1</v>
      </c>
      <c r="B46" t="s">
        <v>1</v>
      </c>
    </row>
    <row r="47" spans="1:2" ht="12.75">
      <c r="A47" s="4"/>
      <c r="B47" t="s">
        <v>12</v>
      </c>
    </row>
    <row r="48" ht="12.75">
      <c r="A48" s="4"/>
    </row>
    <row r="49" spans="1:2" ht="12.75">
      <c r="A49" s="4">
        <v>2</v>
      </c>
      <c r="B49" t="s">
        <v>16</v>
      </c>
    </row>
    <row r="50" ht="12.75">
      <c r="A50" s="4"/>
    </row>
    <row r="51" spans="1:2" ht="12.75">
      <c r="A51" s="4">
        <v>3</v>
      </c>
      <c r="B51" t="s">
        <v>40</v>
      </c>
    </row>
    <row r="52" spans="1:2" ht="12.75">
      <c r="A52" s="6"/>
      <c r="B52" t="s">
        <v>6</v>
      </c>
    </row>
    <row r="53" ht="12.75">
      <c r="B53" t="s">
        <v>19</v>
      </c>
    </row>
    <row r="54" ht="12.75">
      <c r="B54" t="s">
        <v>20</v>
      </c>
    </row>
    <row r="55" ht="12.75">
      <c r="B55" t="s">
        <v>7</v>
      </c>
    </row>
    <row r="56" ht="12.75">
      <c r="B56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S58"/>
  <sheetViews>
    <sheetView defaultGridColor="0" colorId="0" workbookViewId="0" topLeftCell="A2">
      <pane topLeftCell="A1" activePane="topLeft" state="split"/>
      <selection pane="topLeft" activeCell="A2" sqref="A2"/>
    </sheetView>
  </sheetViews>
  <sheetFormatPr defaultColWidth="9.140625" defaultRowHeight="12.75"/>
  <cols>
    <col min="1" max="1" width="40.57421875" style="0" customWidth="1"/>
    <col min="2" max="2" width="19.8515625" style="10" customWidth="1"/>
    <col min="3" max="3" width="11.140625" style="10" customWidth="1"/>
    <col min="4" max="4" width="11.7109375" style="10" customWidth="1"/>
    <col min="5" max="5" width="16.28125" style="7" customWidth="1"/>
    <col min="6" max="6" width="8.421875" style="13" customWidth="1"/>
    <col min="7" max="7" width="16.28125" style="7" customWidth="1"/>
  </cols>
  <sheetData>
    <row r="1" spans="1:3" ht="12.75">
      <c r="A1" s="1" t="s">
        <v>8</v>
      </c>
      <c r="B1" s="11" t="s">
        <v>9</v>
      </c>
      <c r="C1" s="10"/>
    </row>
    <row r="2" spans="1:7" ht="12.75">
      <c r="A2" s="1" t="s">
        <v>15</v>
      </c>
      <c r="B2" s="12"/>
      <c r="C2" s="10"/>
      <c r="D2" s="10"/>
      <c r="E2" s="7"/>
      <c r="F2" s="13"/>
      <c r="G2" s="7"/>
    </row>
    <row r="3" spans="1:7" ht="12.75">
      <c r="A3" s="3"/>
      <c r="B3" s="12"/>
      <c r="C3" s="11" t="s">
        <v>25</v>
      </c>
      <c r="D3" s="10"/>
      <c r="E3" s="7"/>
      <c r="F3" s="13"/>
      <c r="G3" s="7"/>
    </row>
    <row r="4" spans="2:5" ht="12.75">
      <c r="B4" s="10"/>
      <c r="C4" s="10"/>
      <c r="E4" s="7"/>
    </row>
    <row r="5" spans="2:7" ht="12.75">
      <c r="B5" s="11" t="s">
        <v>35</v>
      </c>
      <c r="C5" s="11" t="s">
        <v>26</v>
      </c>
      <c r="D5" s="11" t="s">
        <v>28</v>
      </c>
      <c r="E5" s="8" t="s">
        <v>26</v>
      </c>
      <c r="F5" s="14" t="s">
        <v>14</v>
      </c>
      <c r="G5" s="8" t="s">
        <v>27</v>
      </c>
    </row>
    <row r="6" spans="2:7" ht="12.75">
      <c r="B6" s="11" t="s">
        <v>32</v>
      </c>
      <c r="C6" s="11"/>
      <c r="D6" s="11"/>
      <c r="E6" s="8" t="s">
        <v>42</v>
      </c>
      <c r="F6" s="13"/>
      <c r="G6" s="8" t="s">
        <v>41</v>
      </c>
    </row>
    <row r="7" spans="2:7" ht="12.75">
      <c r="B7" s="10"/>
      <c r="C7" s="10"/>
      <c r="D7" s="10"/>
      <c r="E7" s="8" t="s">
        <v>33</v>
      </c>
      <c r="F7" s="13"/>
      <c r="G7" s="8" t="s">
        <v>33</v>
      </c>
    </row>
    <row r="8" spans="2:6" ht="12.75">
      <c r="B8" s="10"/>
      <c r="C8" s="10"/>
      <c r="D8" s="10"/>
      <c r="E8" s="7"/>
      <c r="F8" s="13"/>
    </row>
    <row r="9" spans="1:7" ht="12.75">
      <c r="A9" s="1" t="s">
        <v>3</v>
      </c>
      <c r="B9" s="11">
        <v>100.002</v>
      </c>
      <c r="C9" s="11">
        <v>111.9</v>
      </c>
      <c r="D9" s="11">
        <v>115.4</v>
      </c>
      <c r="E9" s="8">
        <f>(D9-C9)/C9</f>
        <v>0.03127792672028597</v>
      </c>
      <c r="F9" s="14">
        <v>113.8</v>
      </c>
      <c r="G9" s="7">
        <f>(F9-D9)/D9</f>
        <v>-0.013864818024263505</v>
      </c>
    </row>
    <row r="10" spans="1:7" ht="12.75">
      <c r="A10" s="1"/>
      <c r="B10" s="10"/>
      <c r="C10" s="10"/>
      <c r="D10" s="10"/>
      <c r="E10" s="7"/>
      <c r="F10" s="13"/>
      <c r="G10" s="7"/>
    </row>
    <row r="11" spans="1:7" ht="12.75">
      <c r="A11" s="1"/>
      <c r="B11" s="10"/>
      <c r="C11" s="10"/>
      <c r="D11" s="10"/>
      <c r="E11" s="7"/>
      <c r="F11" s="13"/>
      <c r="G11" s="7"/>
    </row>
    <row r="12" spans="1:7" ht="12.75">
      <c r="A12" s="1" t="s">
        <v>17</v>
      </c>
      <c r="B12" s="10">
        <v>17.04</v>
      </c>
      <c r="C12" s="10">
        <v>112.6</v>
      </c>
      <c r="D12" s="10">
        <v>115.8</v>
      </c>
      <c r="E12" s="9">
        <f>(D12-C12)/C12</f>
        <v>0.028419182948490256</v>
      </c>
      <c r="F12" s="13">
        <v>121.2</v>
      </c>
      <c r="G12" s="7">
        <f>(F12-D12)/D12</f>
        <v>0.046632124352331654</v>
      </c>
    </row>
    <row r="13" spans="1:7" ht="12.75">
      <c r="A13" s="1"/>
      <c r="B13" s="10"/>
      <c r="C13" s="10"/>
      <c r="D13" s="10"/>
      <c r="E13" s="7"/>
      <c r="F13" s="13"/>
      <c r="G13" s="7"/>
    </row>
    <row r="14" spans="1:7" ht="12.75">
      <c r="A14" s="1" t="s">
        <v>2</v>
      </c>
      <c r="B14" s="10">
        <v>3.07</v>
      </c>
      <c r="C14" s="10">
        <v>125.7</v>
      </c>
      <c r="D14" s="10">
        <v>127.7</v>
      </c>
      <c r="E14" s="9">
        <f>(D14-C14)/C14</f>
        <v>0.015910898965791568</v>
      </c>
      <c r="F14" s="13">
        <v>129.2</v>
      </c>
      <c r="G14" s="7">
        <f>(F14-D14)/D14</f>
        <v>0.011746280344557445</v>
      </c>
    </row>
    <row r="15" spans="1:7" ht="12.75">
      <c r="A15" s="1"/>
      <c r="B15" s="10"/>
      <c r="C15" s="10"/>
      <c r="D15" s="10"/>
      <c r="E15" s="7"/>
      <c r="F15" s="13"/>
      <c r="G15" s="7"/>
    </row>
    <row r="16" spans="1:7" ht="12.75">
      <c r="A16" s="1" t="s">
        <v>37</v>
      </c>
      <c r="B16" s="10">
        <v>26.62</v>
      </c>
      <c r="C16" s="10">
        <v>116.8</v>
      </c>
      <c r="D16" s="10">
        <v>122.3</v>
      </c>
      <c r="E16" s="9">
        <f>(D16-C16)/C16</f>
        <v>0.04708904109589041</v>
      </c>
      <c r="F16" s="13">
        <v>123.2</v>
      </c>
      <c r="G16" s="7">
        <f>(F16-D16)/D16</f>
        <v>0.0073589533932952225</v>
      </c>
    </row>
    <row r="17" spans="1:7" ht="12.75">
      <c r="A17" s="1"/>
      <c r="B17" s="10"/>
      <c r="C17" s="10"/>
      <c r="D17" s="10"/>
      <c r="E17" s="7"/>
      <c r="F17" s="13"/>
      <c r="G17" s="7"/>
    </row>
    <row r="18" spans="1:7" ht="12.75">
      <c r="A18" s="1" t="s">
        <v>23</v>
      </c>
      <c r="B18" s="10">
        <v>11.1</v>
      </c>
      <c r="C18" s="10">
        <v>103</v>
      </c>
      <c r="D18" s="10">
        <v>104.3</v>
      </c>
      <c r="E18" s="9">
        <f>(D18-C18)/C18</f>
        <v>0.012621359223300944</v>
      </c>
      <c r="F18" s="13">
        <v>106.4</v>
      </c>
      <c r="G18" s="7">
        <f>(F18-D18)/D18</f>
        <v>0.020134228187919545</v>
      </c>
    </row>
    <row r="19" spans="1:7" ht="12.75">
      <c r="A19" s="1"/>
      <c r="B19" s="10"/>
      <c r="C19" s="10"/>
      <c r="D19" s="10"/>
      <c r="E19" s="7"/>
      <c r="F19" s="13"/>
      <c r="G19" s="7"/>
    </row>
    <row r="20" spans="1:7" ht="12.75">
      <c r="A20" s="1" t="s">
        <v>10</v>
      </c>
      <c r="B20" s="10">
        <v>5.36</v>
      </c>
      <c r="C20" s="10">
        <v>93.1</v>
      </c>
      <c r="D20" s="10">
        <v>92.5</v>
      </c>
      <c r="E20" s="9">
        <f>(D20-C20)/C20</f>
        <v>-0.006444683136412399</v>
      </c>
      <c r="F20" s="13">
        <v>93.6</v>
      </c>
      <c r="G20" s="7">
        <f>(F20-D20)/D20</f>
        <v>0.011891891891891831</v>
      </c>
    </row>
    <row r="21" spans="1:7" ht="12.75">
      <c r="A21" s="1"/>
      <c r="B21" s="10"/>
      <c r="C21" s="10"/>
      <c r="D21" s="10"/>
      <c r="E21" s="7"/>
      <c r="F21" s="13"/>
      <c r="G21" s="7"/>
    </row>
    <row r="22" spans="1:7" ht="12.75">
      <c r="A22" s="1" t="s">
        <v>43</v>
      </c>
      <c r="B22" s="10">
        <v>19.88</v>
      </c>
      <c r="C22" s="10">
        <v>119.2</v>
      </c>
      <c r="D22" s="10">
        <v>125.8</v>
      </c>
      <c r="E22" s="9">
        <f>(D22-C22)/C22</f>
        <v>0.05536912751677847</v>
      </c>
      <c r="F22" s="13">
        <v>110.2</v>
      </c>
      <c r="G22" s="7">
        <f>(F22-D22)/D22</f>
        <v>-0.1240063593004769</v>
      </c>
    </row>
    <row r="23" spans="1:7" ht="12.75">
      <c r="A23" s="1"/>
      <c r="B23" s="10"/>
      <c r="C23" s="10"/>
      <c r="D23" s="10"/>
      <c r="E23" s="7"/>
      <c r="F23" s="13"/>
      <c r="G23" s="7"/>
    </row>
    <row r="24" spans="1:7" ht="12.75">
      <c r="A24" s="1" t="s">
        <v>22</v>
      </c>
      <c r="B24" s="10">
        <v>4.73</v>
      </c>
      <c r="C24" s="10">
        <v>107.9</v>
      </c>
      <c r="D24" s="10">
        <v>108.7</v>
      </c>
      <c r="E24" s="9">
        <f>(D24-C24)/C24</f>
        <v>0.007414272474513412</v>
      </c>
      <c r="F24" s="13">
        <v>110.4</v>
      </c>
      <c r="G24" s="7">
        <f>(F24-D24)/D24</f>
        <v>0.015639374425023025</v>
      </c>
    </row>
    <row r="25" spans="1:7" ht="12.75">
      <c r="A25" s="1"/>
      <c r="B25" s="10"/>
      <c r="C25" s="10"/>
      <c r="D25" s="10"/>
      <c r="E25" s="7"/>
      <c r="F25" s="13"/>
      <c r="G25" s="7"/>
    </row>
    <row r="26" spans="1:7" ht="12.75">
      <c r="A26" s="1" t="s">
        <v>34</v>
      </c>
      <c r="B26" s="10">
        <v>12.2</v>
      </c>
      <c r="C26" s="10">
        <v>102.5</v>
      </c>
      <c r="D26" s="10">
        <v>102.9</v>
      </c>
      <c r="E26" s="9">
        <f>(D26-C26)/C26</f>
        <v>0.0039024390243902994</v>
      </c>
      <c r="F26" s="13">
        <v>101.1</v>
      </c>
      <c r="G26" s="7">
        <f>(F26-D26)/D26</f>
        <v>-0.0174927113702625</v>
      </c>
    </row>
    <row r="27" spans="1:7" ht="12.75">
      <c r="A27" s="1"/>
      <c r="B27" s="10"/>
      <c r="C27" s="10"/>
      <c r="D27" s="10"/>
      <c r="E27" s="7"/>
      <c r="F27" s="13"/>
      <c r="G27" s="7"/>
    </row>
    <row r="28" spans="1:7" ht="12.75">
      <c r="A28" s="1"/>
      <c r="B28" s="10"/>
      <c r="C28" s="10"/>
      <c r="D28" s="10"/>
      <c r="E28" s="7"/>
      <c r="F28" s="13"/>
      <c r="G28" s="7"/>
    </row>
    <row r="29" spans="1:7" ht="12.75">
      <c r="A29" s="1" t="s">
        <v>4</v>
      </c>
      <c r="B29" s="11">
        <f>SUM(B12:B27)</f>
        <v>100.00000000000001</v>
      </c>
      <c r="C29" s="11">
        <v>133.2</v>
      </c>
      <c r="D29" s="11">
        <v>137.3</v>
      </c>
      <c r="E29" s="9">
        <f>(D29-C29)/C29</f>
        <v>0.030780780780780954</v>
      </c>
      <c r="F29" s="14">
        <v>135.4</v>
      </c>
      <c r="G29" s="7">
        <f>(F29-D29)/D29</f>
        <v>-0.013838310269482925</v>
      </c>
    </row>
    <row r="30" spans="1:7" ht="12.75">
      <c r="A30" s="1"/>
      <c r="B30" s="10"/>
      <c r="C30" s="10"/>
      <c r="D30" s="10"/>
      <c r="E30" s="7"/>
      <c r="F30" s="13"/>
      <c r="G30" s="7"/>
    </row>
    <row r="31" spans="1:7" ht="12.75">
      <c r="A31" s="1" t="s">
        <v>39</v>
      </c>
      <c r="B31" s="10"/>
      <c r="C31" s="10"/>
      <c r="D31" s="10"/>
      <c r="E31" s="7"/>
      <c r="F31" s="13"/>
      <c r="G31" s="7"/>
    </row>
    <row r="32" spans="1:7" ht="12.75">
      <c r="A32" s="1"/>
      <c r="B32" s="10"/>
      <c r="C32" s="10"/>
      <c r="D32" s="10"/>
      <c r="E32" s="7"/>
      <c r="F32" s="13"/>
      <c r="G32" s="7"/>
    </row>
    <row r="33" spans="1:7" ht="12.75">
      <c r="A33" s="1" t="s">
        <v>21</v>
      </c>
      <c r="B33" s="10">
        <v>48.78</v>
      </c>
      <c r="C33" s="10">
        <v>108.9</v>
      </c>
      <c r="D33" s="10">
        <v>111.6</v>
      </c>
      <c r="E33" s="9">
        <f>(D33-C33)/C33</f>
        <v>0.02479338842975196</v>
      </c>
      <c r="F33" s="13"/>
      <c r="G33" s="7"/>
    </row>
    <row r="34" spans="1:7" ht="12.75">
      <c r="A34" s="1"/>
      <c r="B34" s="10"/>
      <c r="C34" s="10"/>
      <c r="D34" s="10"/>
      <c r="E34" s="7"/>
      <c r="F34" s="13"/>
      <c r="G34" s="7"/>
    </row>
    <row r="35" spans="1:7" ht="12.75">
      <c r="A35" s="1" t="s">
        <v>36</v>
      </c>
      <c r="B35" s="10">
        <v>51.22</v>
      </c>
      <c r="C35" s="10">
        <v>114.8</v>
      </c>
      <c r="D35" s="10">
        <v>119.1</v>
      </c>
      <c r="E35" s="9">
        <f>(D35-C35)/C35</f>
        <v>0.037456445993031336</v>
      </c>
      <c r="F35" s="13"/>
      <c r="G35" s="7"/>
    </row>
    <row r="36" spans="1:7" ht="12.75">
      <c r="A36" s="1"/>
      <c r="B36" s="10"/>
      <c r="C36" s="10"/>
      <c r="D36" s="10"/>
      <c r="E36" s="7"/>
      <c r="F36" s="13"/>
      <c r="G36" s="7"/>
    </row>
    <row r="37" spans="1:7" ht="12.75">
      <c r="A37" s="1" t="s">
        <v>5</v>
      </c>
      <c r="B37" s="10">
        <v>73.57</v>
      </c>
      <c r="C37" s="10">
        <v>109</v>
      </c>
      <c r="D37" s="10">
        <v>110.3</v>
      </c>
      <c r="E37" s="9">
        <f>(D37-C37)/C37</f>
        <v>0.01192660550458713</v>
      </c>
      <c r="F37" s="13"/>
      <c r="G37" s="7"/>
    </row>
    <row r="38" spans="1:7" ht="12.75">
      <c r="A38" s="1"/>
      <c r="B38" s="10"/>
      <c r="C38" s="10"/>
      <c r="D38" s="10"/>
      <c r="E38" s="7"/>
      <c r="F38" s="13"/>
      <c r="G38" s="7"/>
    </row>
    <row r="39" spans="1:7" ht="12.75">
      <c r="A39" s="1" t="s">
        <v>13</v>
      </c>
      <c r="B39" s="10">
        <v>9.38</v>
      </c>
      <c r="C39" s="10">
        <v>140.1</v>
      </c>
      <c r="D39" s="10">
        <v>165.3</v>
      </c>
      <c r="E39" s="9">
        <f>(D39-C39)/C39</f>
        <v>0.17987152034261256</v>
      </c>
      <c r="F39" s="13"/>
      <c r="G39" s="7"/>
    </row>
    <row r="40" spans="1:7" ht="12.75">
      <c r="A40" s="1"/>
      <c r="B40" s="10"/>
      <c r="C40" s="10"/>
      <c r="D40" s="10"/>
      <c r="E40" s="7"/>
      <c r="F40" s="13"/>
      <c r="G40" s="7"/>
    </row>
    <row r="41" spans="1:7" ht="12.75">
      <c r="A41" s="1" t="s">
        <v>11</v>
      </c>
      <c r="B41" s="10">
        <v>82.71</v>
      </c>
      <c r="C41" s="10">
        <v>109.9</v>
      </c>
      <c r="D41" s="10">
        <v>111.6</v>
      </c>
      <c r="E41" s="9">
        <f>(D41-C41)/C41</f>
        <v>0.015468607825295619</v>
      </c>
      <c r="F41" s="13"/>
      <c r="G41" s="7"/>
    </row>
    <row r="42" spans="2:7" ht="12.75">
      <c r="B42" s="10"/>
      <c r="C42" s="10"/>
      <c r="D42" s="10"/>
      <c r="E42" s="7"/>
      <c r="F42" s="13"/>
      <c r="G42" s="7"/>
    </row>
    <row r="43" spans="2:7" ht="12.75">
      <c r="B43" s="10"/>
      <c r="C43" s="10"/>
      <c r="D43" s="10"/>
      <c r="E43" s="7"/>
      <c r="F43" s="13"/>
      <c r="G43" s="7"/>
    </row>
    <row r="44" spans="1:7" ht="12.75">
      <c r="A44" s="1" t="s">
        <v>38</v>
      </c>
      <c r="B44" s="10" t="s">
        <v>24</v>
      </c>
      <c r="C44" s="10"/>
      <c r="D44" s="10"/>
      <c r="E44" s="7"/>
      <c r="F44" s="13"/>
      <c r="G44" s="7"/>
    </row>
    <row r="45" spans="2:7" ht="12.75">
      <c r="B45" s="10"/>
      <c r="C45" s="10"/>
      <c r="D45" s="10"/>
      <c r="E45" s="7"/>
      <c r="F45" s="13"/>
      <c r="G45" s="7"/>
    </row>
    <row r="46" spans="1:253" ht="12.75">
      <c r="A46" s="1" t="s">
        <v>31</v>
      </c>
      <c r="B46" s="11"/>
      <c r="C46" s="11"/>
      <c r="D46" s="11"/>
      <c r="E46" s="8"/>
      <c r="F46" s="14"/>
      <c r="G46" s="8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</row>
    <row r="47" spans="1:253" ht="12.75">
      <c r="A47" s="3"/>
      <c r="B47" s="12"/>
      <c r="C47" s="12"/>
      <c r="D47" s="12"/>
      <c r="E47" s="9"/>
      <c r="F47" s="15"/>
      <c r="G47" s="9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</row>
    <row r="48" spans="1:4" ht="12.75">
      <c r="A48" s="4">
        <v>1</v>
      </c>
      <c r="B48" s="10" t="s">
        <v>1</v>
      </c>
      <c r="C48" s="10"/>
      <c r="D48" s="10"/>
    </row>
    <row r="49" spans="1:4" ht="12.75">
      <c r="A49" s="4"/>
      <c r="B49" s="10" t="s">
        <v>12</v>
      </c>
      <c r="C49" s="10"/>
      <c r="D49" s="10"/>
    </row>
    <row r="50" spans="1:4" ht="12.75">
      <c r="A50" s="4"/>
      <c r="B50" s="10"/>
      <c r="C50" s="10"/>
      <c r="D50" s="10"/>
    </row>
    <row r="51" spans="1:4" ht="12.75">
      <c r="A51" s="4">
        <v>2</v>
      </c>
      <c r="B51" s="10" t="s">
        <v>16</v>
      </c>
      <c r="C51" s="10"/>
      <c r="D51" s="10"/>
    </row>
    <row r="52" spans="1:4" ht="12.75">
      <c r="A52" s="4"/>
      <c r="B52" s="10"/>
      <c r="C52" s="10"/>
      <c r="D52" s="10"/>
    </row>
    <row r="53" spans="1:4" ht="12.75">
      <c r="A53" s="4">
        <v>3</v>
      </c>
      <c r="B53" s="10" t="s">
        <v>40</v>
      </c>
      <c r="C53" s="10"/>
      <c r="D53" s="10"/>
    </row>
    <row r="54" spans="1:2" ht="12.75">
      <c r="A54" s="6"/>
      <c r="B54" s="10" t="s">
        <v>6</v>
      </c>
    </row>
    <row r="55" ht="12.75">
      <c r="B55" s="10" t="s">
        <v>19</v>
      </c>
    </row>
    <row r="56" ht="12.75">
      <c r="B56" s="10" t="s">
        <v>20</v>
      </c>
    </row>
    <row r="57" ht="12.75">
      <c r="B57" s="10" t="s">
        <v>7</v>
      </c>
    </row>
    <row r="58" ht="12.75">
      <c r="B58" s="10" t="s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