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I to Y int prices US to i" sheetId="4" r:id="rId1"/>
    <sheet name="I to Y dom price US to i" sheetId="5" r:id="rId2"/>
    <sheet name="RP INV TO CONS US to i" sheetId="8" r:id="rId3"/>
    <sheet name="data" sheetId="2" r:id="rId4"/>
    <sheet name="Rich vs Poor" sheetId="9" r:id="rId5"/>
  </sheets>
  <calcPr calcId="125725"/>
</workbook>
</file>

<file path=xl/calcChain.xml><?xml version="1.0" encoding="utf-8"?>
<calcChain xmlns="http://schemas.openxmlformats.org/spreadsheetml/2006/main">
  <c r="S3" i="2"/>
  <c r="S2"/>
  <c r="S4"/>
  <c r="K167" i="9"/>
  <c r="K168" s="1"/>
  <c r="K166"/>
  <c r="M168"/>
  <c r="M167"/>
  <c r="M166"/>
  <c r="B168"/>
  <c r="B167"/>
  <c r="B166"/>
  <c r="N3" i="2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O163" s="1"/>
  <c r="N164"/>
  <c r="N2"/>
  <c r="L3"/>
  <c r="L4"/>
  <c r="M4" s="1"/>
  <c r="L5"/>
  <c r="L6"/>
  <c r="L7"/>
  <c r="L8"/>
  <c r="L9"/>
  <c r="L10"/>
  <c r="L11"/>
  <c r="L12"/>
  <c r="M12" s="1"/>
  <c r="L13"/>
  <c r="L14"/>
  <c r="L15"/>
  <c r="L16"/>
  <c r="L17"/>
  <c r="L18"/>
  <c r="L19"/>
  <c r="L20"/>
  <c r="L21"/>
  <c r="L22"/>
  <c r="L23"/>
  <c r="L24"/>
  <c r="L25"/>
  <c r="L26"/>
  <c r="L27"/>
  <c r="L28"/>
  <c r="M28" s="1"/>
  <c r="L29"/>
  <c r="L30"/>
  <c r="L31"/>
  <c r="L32"/>
  <c r="L33"/>
  <c r="L34"/>
  <c r="L35"/>
  <c r="L36"/>
  <c r="M36" s="1"/>
  <c r="L37"/>
  <c r="L38"/>
  <c r="L39"/>
  <c r="L40"/>
  <c r="L41"/>
  <c r="L42"/>
  <c r="L43"/>
  <c r="L44"/>
  <c r="M44" s="1"/>
  <c r="L45"/>
  <c r="L46"/>
  <c r="L47"/>
  <c r="L48"/>
  <c r="L49"/>
  <c r="L50"/>
  <c r="L51"/>
  <c r="L52"/>
  <c r="M52" s="1"/>
  <c r="L53"/>
  <c r="L54"/>
  <c r="L55"/>
  <c r="L56"/>
  <c r="L57"/>
  <c r="L58"/>
  <c r="L59"/>
  <c r="L60"/>
  <c r="M60" s="1"/>
  <c r="L61"/>
  <c r="L62"/>
  <c r="L63"/>
  <c r="L64"/>
  <c r="L65"/>
  <c r="L66"/>
  <c r="L67"/>
  <c r="L68"/>
  <c r="M68" s="1"/>
  <c r="L69"/>
  <c r="L70"/>
  <c r="L71"/>
  <c r="L72"/>
  <c r="L73"/>
  <c r="L74"/>
  <c r="L75"/>
  <c r="L76"/>
  <c r="M76" s="1"/>
  <c r="L77"/>
  <c r="L78"/>
  <c r="L79"/>
  <c r="L80"/>
  <c r="L81"/>
  <c r="L82"/>
  <c r="L83"/>
  <c r="L84"/>
  <c r="M84" s="1"/>
  <c r="L85"/>
  <c r="L86"/>
  <c r="L87"/>
  <c r="L88"/>
  <c r="L89"/>
  <c r="L90"/>
  <c r="L91"/>
  <c r="L92"/>
  <c r="M92" s="1"/>
  <c r="L93"/>
  <c r="L94"/>
  <c r="L95"/>
  <c r="L96"/>
  <c r="L97"/>
  <c r="L98"/>
  <c r="L99"/>
  <c r="L100"/>
  <c r="M100" s="1"/>
  <c r="L101"/>
  <c r="L102"/>
  <c r="L103"/>
  <c r="L104"/>
  <c r="L105"/>
  <c r="L106"/>
  <c r="L107"/>
  <c r="L108"/>
  <c r="M108" s="1"/>
  <c r="L109"/>
  <c r="L110"/>
  <c r="L111"/>
  <c r="L112"/>
  <c r="L113"/>
  <c r="L114"/>
  <c r="L115"/>
  <c r="L116"/>
  <c r="M116" s="1"/>
  <c r="L117"/>
  <c r="L118"/>
  <c r="L119"/>
  <c r="L120"/>
  <c r="M120" s="1"/>
  <c r="L121"/>
  <c r="L122"/>
  <c r="L123"/>
  <c r="L124"/>
  <c r="M124" s="1"/>
  <c r="L125"/>
  <c r="L126"/>
  <c r="L127"/>
  <c r="L128"/>
  <c r="M128" s="1"/>
  <c r="L129"/>
  <c r="L130"/>
  <c r="L131"/>
  <c r="L132"/>
  <c r="M132" s="1"/>
  <c r="L133"/>
  <c r="L134"/>
  <c r="L135"/>
  <c r="L136"/>
  <c r="M136" s="1"/>
  <c r="L137"/>
  <c r="L138"/>
  <c r="L139"/>
  <c r="L140"/>
  <c r="M140" s="1"/>
  <c r="L141"/>
  <c r="L142"/>
  <c r="L143"/>
  <c r="L144"/>
  <c r="M144" s="1"/>
  <c r="L145"/>
  <c r="L146"/>
  <c r="L147"/>
  <c r="L148"/>
  <c r="M148" s="1"/>
  <c r="L149"/>
  <c r="L150"/>
  <c r="L151"/>
  <c r="L152"/>
  <c r="M152" s="1"/>
  <c r="L153"/>
  <c r="L154"/>
  <c r="L155"/>
  <c r="M3" s="1"/>
  <c r="L156"/>
  <c r="L157"/>
  <c r="L158"/>
  <c r="L159"/>
  <c r="L160"/>
  <c r="M160" s="1"/>
  <c r="L161"/>
  <c r="L162"/>
  <c r="L163"/>
  <c r="L164"/>
  <c r="M164" s="1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2"/>
  <c r="O159" l="1"/>
  <c r="M156"/>
  <c r="M20"/>
  <c r="O156"/>
  <c r="O148"/>
  <c r="O140"/>
  <c r="O132"/>
  <c r="O124"/>
  <c r="O120"/>
  <c r="O108"/>
  <c r="O100"/>
  <c r="O96"/>
  <c r="O88"/>
  <c r="O80"/>
  <c r="O76"/>
  <c r="O68"/>
  <c r="O64"/>
  <c r="O60"/>
  <c r="O56"/>
  <c r="O52"/>
  <c r="O48"/>
  <c r="O44"/>
  <c r="O40"/>
  <c r="O36"/>
  <c r="O32"/>
  <c r="O28"/>
  <c r="O24"/>
  <c r="O20"/>
  <c r="O16"/>
  <c r="O12"/>
  <c r="O8"/>
  <c r="O4"/>
  <c r="O2"/>
  <c r="O161"/>
  <c r="O157"/>
  <c r="O153"/>
  <c r="O149"/>
  <c r="O145"/>
  <c r="O141"/>
  <c r="O137"/>
  <c r="O133"/>
  <c r="O129"/>
  <c r="O125"/>
  <c r="O121"/>
  <c r="O117"/>
  <c r="O113"/>
  <c r="O109"/>
  <c r="O105"/>
  <c r="O101"/>
  <c r="O97"/>
  <c r="O93"/>
  <c r="O89"/>
  <c r="O85"/>
  <c r="O81"/>
  <c r="O77"/>
  <c r="O73"/>
  <c r="O69"/>
  <c r="O65"/>
  <c r="O61"/>
  <c r="O57"/>
  <c r="O53"/>
  <c r="O49"/>
  <c r="O45"/>
  <c r="O41"/>
  <c r="O37"/>
  <c r="O33"/>
  <c r="O29"/>
  <c r="O25"/>
  <c r="O21"/>
  <c r="O17"/>
  <c r="O13"/>
  <c r="O9"/>
  <c r="O5"/>
  <c r="O164"/>
  <c r="O160"/>
  <c r="O152"/>
  <c r="O144"/>
  <c r="O136"/>
  <c r="O128"/>
  <c r="O116"/>
  <c r="O112"/>
  <c r="O104"/>
  <c r="O92"/>
  <c r="O84"/>
  <c r="O72"/>
  <c r="O162"/>
  <c r="O158"/>
  <c r="O154"/>
  <c r="O150"/>
  <c r="M112"/>
  <c r="M104"/>
  <c r="M96"/>
  <c r="M88"/>
  <c r="M80"/>
  <c r="M72"/>
  <c r="M64"/>
  <c r="M56"/>
  <c r="M48"/>
  <c r="M40"/>
  <c r="M32"/>
  <c r="M24"/>
  <c r="M16"/>
  <c r="M8"/>
  <c r="O151"/>
  <c r="O147"/>
  <c r="O143"/>
  <c r="O139"/>
  <c r="O135"/>
  <c r="O131"/>
  <c r="O127"/>
  <c r="O123"/>
  <c r="O119"/>
  <c r="O115"/>
  <c r="O111"/>
  <c r="O107"/>
  <c r="O103"/>
  <c r="O99"/>
  <c r="O95"/>
  <c r="O91"/>
  <c r="O87"/>
  <c r="O83"/>
  <c r="O79"/>
  <c r="O75"/>
  <c r="O71"/>
  <c r="O67"/>
  <c r="O63"/>
  <c r="O59"/>
  <c r="O55"/>
  <c r="O51"/>
  <c r="O47"/>
  <c r="O43"/>
  <c r="O39"/>
  <c r="O35"/>
  <c r="O31"/>
  <c r="O27"/>
  <c r="O23"/>
  <c r="O19"/>
  <c r="O15"/>
  <c r="O11"/>
  <c r="O7"/>
  <c r="O3"/>
  <c r="O146"/>
  <c r="O142"/>
  <c r="O138"/>
  <c r="O134"/>
  <c r="O130"/>
  <c r="O126"/>
  <c r="O122"/>
  <c r="O118"/>
  <c r="O114"/>
  <c r="O110"/>
  <c r="O106"/>
  <c r="O102"/>
  <c r="O98"/>
  <c r="O94"/>
  <c r="O90"/>
  <c r="O86"/>
  <c r="O82"/>
  <c r="O78"/>
  <c r="O74"/>
  <c r="O70"/>
  <c r="O66"/>
  <c r="O62"/>
  <c r="O58"/>
  <c r="O54"/>
  <c r="O50"/>
  <c r="O46"/>
  <c r="O42"/>
  <c r="O38"/>
  <c r="O34"/>
  <c r="O30"/>
  <c r="O26"/>
  <c r="O22"/>
  <c r="O18"/>
  <c r="O14"/>
  <c r="O10"/>
  <c r="O6"/>
  <c r="O155"/>
  <c r="M2"/>
  <c r="M157"/>
  <c r="M149"/>
  <c r="M141"/>
  <c r="M133"/>
  <c r="M125"/>
  <c r="M117"/>
  <c r="M109"/>
  <c r="M101"/>
  <c r="M93"/>
  <c r="M85"/>
  <c r="M77"/>
  <c r="M69"/>
  <c r="M61"/>
  <c r="M53"/>
  <c r="M45"/>
  <c r="M37"/>
  <c r="M29"/>
  <c r="M21"/>
  <c r="M13"/>
  <c r="M5"/>
  <c r="M162"/>
  <c r="M158"/>
  <c r="M154"/>
  <c r="M150"/>
  <c r="M146"/>
  <c r="M142"/>
  <c r="M138"/>
  <c r="M134"/>
  <c r="M130"/>
  <c r="M126"/>
  <c r="M122"/>
  <c r="M118"/>
  <c r="M114"/>
  <c r="M110"/>
  <c r="M106"/>
  <c r="M102"/>
  <c r="M98"/>
  <c r="M94"/>
  <c r="M90"/>
  <c r="M86"/>
  <c r="M82"/>
  <c r="M78"/>
  <c r="M74"/>
  <c r="M70"/>
  <c r="M66"/>
  <c r="M62"/>
  <c r="M58"/>
  <c r="M54"/>
  <c r="M50"/>
  <c r="M46"/>
  <c r="M42"/>
  <c r="M38"/>
  <c r="M34"/>
  <c r="M30"/>
  <c r="M26"/>
  <c r="M22"/>
  <c r="M18"/>
  <c r="M14"/>
  <c r="M10"/>
  <c r="M6"/>
  <c r="M161"/>
  <c r="M153"/>
  <c r="M145"/>
  <c r="M137"/>
  <c r="M129"/>
  <c r="M121"/>
  <c r="M113"/>
  <c r="M105"/>
  <c r="M97"/>
  <c r="M89"/>
  <c r="M81"/>
  <c r="M73"/>
  <c r="M65"/>
  <c r="M57"/>
  <c r="M49"/>
  <c r="M41"/>
  <c r="M33"/>
  <c r="M25"/>
  <c r="M17"/>
  <c r="M9"/>
  <c r="M163"/>
  <c r="M159"/>
  <c r="M155"/>
  <c r="M151"/>
  <c r="M147"/>
  <c r="M143"/>
  <c r="M139"/>
  <c r="M135"/>
  <c r="M131"/>
  <c r="M127"/>
  <c r="M123"/>
  <c r="M119"/>
  <c r="M115"/>
  <c r="M111"/>
  <c r="M107"/>
  <c r="M103"/>
  <c r="M99"/>
  <c r="M95"/>
  <c r="M91"/>
  <c r="M87"/>
  <c r="M83"/>
  <c r="M79"/>
  <c r="M75"/>
  <c r="M71"/>
  <c r="M67"/>
  <c r="M63"/>
  <c r="M59"/>
  <c r="M55"/>
  <c r="M51"/>
  <c r="M47"/>
  <c r="M43"/>
  <c r="M39"/>
  <c r="M35"/>
  <c r="M31"/>
  <c r="M27"/>
  <c r="M23"/>
  <c r="M19"/>
  <c r="M15"/>
  <c r="M11"/>
  <c r="M7"/>
</calcChain>
</file>

<file path=xl/sharedStrings.xml><?xml version="1.0" encoding="utf-8"?>
<sst xmlns="http://schemas.openxmlformats.org/spreadsheetml/2006/main" count="373" uniqueCount="186">
  <si>
    <t>country isocode</t>
  </si>
  <si>
    <t>year</t>
  </si>
  <si>
    <t>ci</t>
  </si>
  <si>
    <t>p</t>
  </si>
  <si>
    <t>pc</t>
  </si>
  <si>
    <t>pi</t>
  </si>
  <si>
    <t>rgdpch</t>
  </si>
  <si>
    <t>rgdpwok</t>
  </si>
  <si>
    <t>ki</t>
  </si>
  <si>
    <t>AGO</t>
  </si>
  <si>
    <t>ALB</t>
  </si>
  <si>
    <t>ARG</t>
  </si>
  <si>
    <t>ARM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</si>
  <si>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</si>
  <si>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</si>
  <si>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</si>
  <si>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</si>
  <si>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</si>
  <si>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</si>
  <si>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</si>
  <si>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</si>
  <si>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</si>
  <si>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</si>
  <si>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</si>
  <si>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BLR</t>
  </si>
  <si>
    <t>BLZ</t>
  </si>
  <si>
    <t>BMU</t>
  </si>
  <si>
    <t>BOL</t>
  </si>
  <si>
    <t>BRA</t>
  </si>
  <si>
    <t>BRB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</si>
  <si>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</si>
  <si>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</si>
  <si>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</si>
  <si>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</si>
  <si>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</si>
  <si>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</si>
  <si>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</si>
  <si>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</si>
  <si>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</si>
  <si>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COG</t>
  </si>
  <si>
    <t>COL</t>
  </si>
  <si>
    <t>COM</t>
  </si>
  <si>
    <t>CPV</t>
  </si>
  <si>
    <t>CRI</t>
  </si>
  <si>
    <t>CYP</t>
  </si>
  <si>
    <t>CZE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</si>
  <si>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</si>
  <si>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</si>
  <si>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</si>
  <si>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</si>
  <si>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</si>
  <si>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</si>
  <si>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</si>
  <si>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</si>
  <si>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</si>
  <si>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</si>
  <si>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</si>
  <si>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</si>
  <si>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</si>
  <si>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</si>
  <si>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GAB</t>
  </si>
  <si>
    <t>GBR</t>
  </si>
  <si>
    <t>GEO</t>
  </si>
  <si>
    <t>GER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</si>
  <si>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</si>
  <si>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</si>
  <si>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</si>
  <si>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</si>
  <si>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</si>
  <si>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</si>
  <si>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</si>
  <si>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</si>
  <si>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</si>
  <si>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HKG</t>
  </si>
  <si>
    <t>HND</t>
  </si>
  <si>
    <t>HRV</t>
  </si>
  <si>
    <t>HTI</t>
  </si>
  <si>
    <t>HUN</t>
  </si>
  <si>
    <t>IDN</t>
  </si>
  <si>
    <t>IND</t>
  </si>
  <si>
    <t>IRL</t>
  </si>
  <si>
    <t>IRN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</si>
  <si>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</si>
  <si>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</si>
  <si>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</si>
  <si>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</si>
  <si>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</si>
  <si>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</si>
  <si>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</si>
  <si>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</si>
  <si>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</si>
  <si>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</si>
  <si>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KOR</t>
  </si>
  <si>
    <t>KWT</t>
  </si>
  <si>
    <t>LAO</t>
  </si>
  <si>
    <t>LBN</t>
  </si>
  <si>
    <t>LKA</t>
  </si>
  <si>
    <t>LSO</t>
  </si>
  <si>
    <t>LTU</t>
  </si>
  <si>
    <t>LUX</t>
  </si>
  <si>
    <t>LVA</t>
  </si>
  <si>
    <t>MAC</t>
  </si>
  <si>
    <t>MAR</t>
  </si>
  <si>
    <t>MDA</t>
  </si>
  <si>
    <t>MDG</t>
  </si>
  <si>
    <t>MEX</t>
  </si>
  <si>
    <t>MKD</t>
  </si>
  <si>
    <t>MLI</t>
  </si>
  <si>
    <t>MLT</t>
  </si>
  <si>
    <t>MNG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</si>
  <si>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</si>
  <si>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</si>
  <si>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</si>
  <si>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</si>
  <si>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</si>
  <si>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</si>
  <si>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</si>
  <si>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</si>
  <si>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</si>
  <si>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NLD</t>
  </si>
  <si>
    <t>NOR</t>
  </si>
  <si>
    <t>NPL</t>
  </si>
  <si>
    <t>NZL</t>
  </si>
  <si>
    <t>OMN</t>
  </si>
  <si>
    <t>PAK</t>
  </si>
  <si>
    <t>PAN</t>
  </si>
  <si>
    <t>PER</t>
  </si>
  <si>
    <t>PHL</t>
  </si>
  <si>
    <t>PNG</t>
  </si>
  <si>
    <t>POL</t>
  </si>
  <si>
    <t>PRI</t>
  </si>
  <si>
    <t>PRT</t>
  </si>
  <si>
    <t>PRY</t>
  </si>
  <si>
    <t>QAT</t>
  </si>
  <si>
    <t>ROM</t>
  </si>
  <si>
    <t>RUS</t>
  </si>
  <si>
    <t>RWA</t>
  </si>
  <si>
    <t>SAU</t>
  </si>
  <si>
    <t>SDN</t>
  </si>
  <si>
    <t>SEN</t>
  </si>
  <si>
    <t>SGP</t>
  </si>
  <si>
    <t>SLE</t>
  </si>
  <si>
    <t>SLV</t>
  </si>
  <si>
    <t>SVK</t>
  </si>
  <si>
    <t>SVN</t>
  </si>
  <si>
    <t>SWE</t>
  </si>
  <si>
    <t>SWZ</t>
  </si>
  <si>
    <t>SYC</t>
  </si>
  <si>
    <t>SYR</t>
  </si>
  <si>
    <t>TCD</t>
  </si>
  <si>
    <t>TGO</t>
  </si>
  <si>
    <t>THA</t>
  </si>
  <si>
    <t>TJK</t>
  </si>
  <si>
    <t>TKM</t>
  </si>
  <si>
    <t>TTO</t>
  </si>
  <si>
    <t>TUN</t>
  </si>
  <si>
    <t>TUR</t>
  </si>
  <si>
    <t>TWN</t>
  </si>
  <si>
    <t>TZA</t>
  </si>
  <si>
    <t>UGA</t>
  </si>
  <si>
    <t>UKR</t>
  </si>
  <si>
    <t>URY</t>
  </si>
  <si>
    <t>USA</t>
  </si>
  <si>
    <t>UZB</t>
  </si>
  <si>
    <t>VCT</t>
  </si>
  <si>
    <t>VEN</t>
  </si>
  <si>
    <t>VNM</t>
  </si>
  <si>
    <t>YEM</t>
  </si>
  <si>
    <t>ZAF</t>
  </si>
  <si>
    <t>ZAR</t>
  </si>
  <si>
    <t>ZMB</t>
  </si>
  <si>
    <t>ZWE</t>
  </si>
  <si>
    <t>Rel RGDPWOK (US/i)</t>
  </si>
  <si>
    <t>Rel INV RATE (US/i)</t>
  </si>
  <si>
    <t>INV RATE DOM PRICES</t>
  </si>
  <si>
    <t>Rel INV RATE DOM PRICES (US/i)</t>
  </si>
  <si>
    <t>RP INV/CONS</t>
  </si>
  <si>
    <t>Rel RP INV/CONS US to x</t>
  </si>
  <si>
    <t>AVG 5% R</t>
  </si>
  <si>
    <t>AVG 5% P</t>
  </si>
  <si>
    <t>Ratio</t>
  </si>
  <si>
    <t>Model predicts a ratio in INV RATE (int prices) between R and P of 2.7, while in the data this is 3.9 - so along this dimension the model does well.</t>
  </si>
  <si>
    <t>Model predicts a ratio in GDP per worker between R and P of 1.6, while in the data this is 43.5 - so along this dimension the model is unsuccessful.</t>
  </si>
  <si>
    <t>Corr (I/Y in int prices, Y/N)</t>
  </si>
  <si>
    <t>Corr (I/Y in dom prices, Y/N)</t>
  </si>
  <si>
    <t>Corr (Rel Price Inv, I/Y)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</si>
</sst>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164" fontId="0" fillId="0" borderId="0" xfId="0" applyNumberFormat="1"/>
    <xf numFmtId="0" fontId="16" fillId="0" borderId="0" xfId="0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data!$J$2:$J$164</c:f>
              <c:numCache>
                <c:formatCode>General</c:formatCode>
                <c:ptCount val="163"/>
                <c:pt idx="0">
                  <c:v>20.029519357702899</c:v>
                </c:pt>
                <c:pt idx="1">
                  <c:v>7.9245947805997439</c:v>
                </c:pt>
                <c:pt idx="2">
                  <c:v>2.2267280542869412</c:v>
                </c:pt>
                <c:pt idx="3">
                  <c:v>11.627595848043157</c:v>
                </c:pt>
                <c:pt idx="4">
                  <c:v>1.2330834667248229</c:v>
                </c:pt>
                <c:pt idx="5">
                  <c:v>1.249595819420007</c:v>
                </c:pt>
                <c:pt idx="6">
                  <c:v>12.084930225473521</c:v>
                </c:pt>
                <c:pt idx="7">
                  <c:v>46.715529153431461</c:v>
                </c:pt>
                <c:pt idx="8">
                  <c:v>1.1316028702586811</c:v>
                </c:pt>
                <c:pt idx="9">
                  <c:v>25.009241323191208</c:v>
                </c:pt>
                <c:pt idx="10">
                  <c:v>31.386947173693976</c:v>
                </c:pt>
                <c:pt idx="11">
                  <c:v>9.154325045438668</c:v>
                </c:pt>
                <c:pt idx="12">
                  <c:v>4.7022484069467581</c:v>
                </c:pt>
                <c:pt idx="13">
                  <c:v>1.8177046332277751</c:v>
                </c:pt>
                <c:pt idx="14">
                  <c:v>1.7564953449228977</c:v>
                </c:pt>
                <c:pt idx="15">
                  <c:v>5.2336602978827358</c:v>
                </c:pt>
                <c:pt idx="16">
                  <c:v>3.0482084719925027</c:v>
                </c:pt>
                <c:pt idx="17">
                  <c:v>1.7579877953851146</c:v>
                </c:pt>
                <c:pt idx="18">
                  <c:v>8.5397991098908701</c:v>
                </c:pt>
                <c:pt idx="19">
                  <c:v>3.046171005142297</c:v>
                </c:pt>
                <c:pt idx="20">
                  <c:v>1.9117044402425889</c:v>
                </c:pt>
                <c:pt idx="21">
                  <c:v>12.996615930798169</c:v>
                </c:pt>
                <c:pt idx="22">
                  <c:v>3.1734785555522995</c:v>
                </c:pt>
                <c:pt idx="23">
                  <c:v>30.439407791494894</c:v>
                </c:pt>
                <c:pt idx="24">
                  <c:v>1.2638994637086363</c:v>
                </c:pt>
                <c:pt idx="25">
                  <c:v>1.2968538068305404</c:v>
                </c:pt>
                <c:pt idx="26">
                  <c:v>2.4633533491752306</c:v>
                </c:pt>
                <c:pt idx="27">
                  <c:v>11.666619281149091</c:v>
                </c:pt>
                <c:pt idx="28">
                  <c:v>11.531409555866473</c:v>
                </c:pt>
                <c:pt idx="29">
                  <c:v>14.885829595116791</c:v>
                </c:pt>
                <c:pt idx="30">
                  <c:v>16.283005047914369</c:v>
                </c:pt>
                <c:pt idx="31">
                  <c:v>4.7018694284041693</c:v>
                </c:pt>
                <c:pt idx="32">
                  <c:v>16.206194282993522</c:v>
                </c:pt>
                <c:pt idx="33">
                  <c:v>6.8843266643456396</c:v>
                </c:pt>
                <c:pt idx="34">
                  <c:v>4.3021420143826816</c:v>
                </c:pt>
                <c:pt idx="35">
                  <c:v>1.6784097094485333</c:v>
                </c:pt>
                <c:pt idx="36">
                  <c:v>2.3358570115487147</c:v>
                </c:pt>
                <c:pt idx="37">
                  <c:v>6.683224537754012</c:v>
                </c:pt>
                <c:pt idx="38">
                  <c:v>3.4492900788892498</c:v>
                </c:pt>
                <c:pt idx="39">
                  <c:v>1.2682718712563421</c:v>
                </c:pt>
                <c:pt idx="40">
                  <c:v>4.5778757689396912</c:v>
                </c:pt>
                <c:pt idx="41">
                  <c:v>3.8037743471738961</c:v>
                </c:pt>
                <c:pt idx="42">
                  <c:v>4.5213206965539605</c:v>
                </c:pt>
                <c:pt idx="43">
                  <c:v>4.5194030701431362</c:v>
                </c:pt>
                <c:pt idx="44">
                  <c:v>36.950667732907057</c:v>
                </c:pt>
                <c:pt idx="45">
                  <c:v>1.466925793259185</c:v>
                </c:pt>
                <c:pt idx="46">
                  <c:v>4.1784040606840822</c:v>
                </c:pt>
                <c:pt idx="47">
                  <c:v>45.104442195540621</c:v>
                </c:pt>
                <c:pt idx="48">
                  <c:v>1.4455397812995503</c:v>
                </c:pt>
                <c:pt idx="49">
                  <c:v>3.6756069683852202</c:v>
                </c:pt>
                <c:pt idx="50">
                  <c:v>1.2681355596398334</c:v>
                </c:pt>
                <c:pt idx="51">
                  <c:v>3.1718613147593366</c:v>
                </c:pt>
                <c:pt idx="52">
                  <c:v>1.4096370924903878</c:v>
                </c:pt>
                <c:pt idx="53">
                  <c:v>6.2388013567547054</c:v>
                </c:pt>
                <c:pt idx="54">
                  <c:v>1.3407166162309887</c:v>
                </c:pt>
                <c:pt idx="55">
                  <c:v>21.483359992561539</c:v>
                </c:pt>
                <c:pt idx="56">
                  <c:v>10.174609664552101</c:v>
                </c:pt>
                <c:pt idx="57">
                  <c:v>25.244142764815521</c:v>
                </c:pt>
                <c:pt idx="58">
                  <c:v>32.96820730631881</c:v>
                </c:pt>
                <c:pt idx="59">
                  <c:v>17.158395035841149</c:v>
                </c:pt>
                <c:pt idx="60">
                  <c:v>1.8276682981368346</c:v>
                </c:pt>
                <c:pt idx="61">
                  <c:v>5.1414585496354306</c:v>
                </c:pt>
                <c:pt idx="62">
                  <c:v>4.2672691492918675</c:v>
                </c:pt>
                <c:pt idx="63">
                  <c:v>7.3521726751391308</c:v>
                </c:pt>
                <c:pt idx="64">
                  <c:v>1.1080093365843362</c:v>
                </c:pt>
                <c:pt idx="65">
                  <c:v>8.3439375826238038</c:v>
                </c:pt>
                <c:pt idx="66">
                  <c:v>3.623074777062874</c:v>
                </c:pt>
                <c:pt idx="67">
                  <c:v>13.659451115334438</c:v>
                </c:pt>
                <c:pt idx="68">
                  <c:v>2.6565553806965636</c:v>
                </c:pt>
                <c:pt idx="69">
                  <c:v>5.7817391268070581</c:v>
                </c:pt>
                <c:pt idx="70">
                  <c:v>10.563778750695256</c:v>
                </c:pt>
                <c:pt idx="71">
                  <c:v>1.1934754742485372</c:v>
                </c:pt>
                <c:pt idx="72">
                  <c:v>3.1945677771416006</c:v>
                </c:pt>
                <c:pt idx="73">
                  <c:v>1.458376968446663</c:v>
                </c:pt>
                <c:pt idx="74">
                  <c:v>1.3074422820190501</c:v>
                </c:pt>
                <c:pt idx="75">
                  <c:v>1.1214206406194922</c:v>
                </c:pt>
                <c:pt idx="76">
                  <c:v>7.4440091967529129</c:v>
                </c:pt>
                <c:pt idx="77">
                  <c:v>3.5299292550964885</c:v>
                </c:pt>
                <c:pt idx="78">
                  <c:v>1.5083449645172284</c:v>
                </c:pt>
                <c:pt idx="79">
                  <c:v>4.6627582254460069</c:v>
                </c:pt>
                <c:pt idx="80">
                  <c:v>22.071121791207208</c:v>
                </c:pt>
                <c:pt idx="81">
                  <c:v>9.2860301345038589</c:v>
                </c:pt>
                <c:pt idx="82">
                  <c:v>24.400551664709095</c:v>
                </c:pt>
                <c:pt idx="83">
                  <c:v>1.6653682332781454</c:v>
                </c:pt>
                <c:pt idx="84">
                  <c:v>0.91674355717230194</c:v>
                </c:pt>
                <c:pt idx="85">
                  <c:v>20.173880274637419</c:v>
                </c:pt>
                <c:pt idx="86">
                  <c:v>3.9047131749222901</c:v>
                </c:pt>
                <c:pt idx="87">
                  <c:v>7.4374347499233426</c:v>
                </c:pt>
                <c:pt idx="88">
                  <c:v>20.271664266559792</c:v>
                </c:pt>
                <c:pt idx="89">
                  <c:v>4.5400095846812007</c:v>
                </c:pt>
                <c:pt idx="90">
                  <c:v>0.69979739845359346</c:v>
                </c:pt>
                <c:pt idx="91">
                  <c:v>5.0195508761116656</c:v>
                </c:pt>
                <c:pt idx="92">
                  <c:v>1.2506069269884685</c:v>
                </c:pt>
                <c:pt idx="93">
                  <c:v>4.7768946626598314</c:v>
                </c:pt>
                <c:pt idx="94">
                  <c:v>12.416850805442998</c:v>
                </c:pt>
                <c:pt idx="95">
                  <c:v>30.986045312338963</c:v>
                </c:pt>
                <c:pt idx="96">
                  <c:v>2.6705102003401668</c:v>
                </c:pt>
                <c:pt idx="97">
                  <c:v>5.3987357740741091</c:v>
                </c:pt>
                <c:pt idx="98">
                  <c:v>33.810999917255792</c:v>
                </c:pt>
                <c:pt idx="99">
                  <c:v>1.5758069392438943</c:v>
                </c:pt>
                <c:pt idx="100">
                  <c:v>21.227540305285849</c:v>
                </c:pt>
                <c:pt idx="101">
                  <c:v>32.681832934041765</c:v>
                </c:pt>
                <c:pt idx="102">
                  <c:v>21.708853675269154</c:v>
                </c:pt>
                <c:pt idx="103">
                  <c:v>2.1929597633102604</c:v>
                </c:pt>
                <c:pt idx="104">
                  <c:v>34.003785961703763</c:v>
                </c:pt>
                <c:pt idx="105">
                  <c:v>2.1927209303951973</c:v>
                </c:pt>
                <c:pt idx="106">
                  <c:v>3.9384442355683262</c:v>
                </c:pt>
                <c:pt idx="107">
                  <c:v>34.680547607384526</c:v>
                </c:pt>
                <c:pt idx="108">
                  <c:v>29.548316228545335</c:v>
                </c:pt>
                <c:pt idx="109">
                  <c:v>10.050169381886013</c:v>
                </c:pt>
                <c:pt idx="110">
                  <c:v>1.246405390775976</c:v>
                </c:pt>
                <c:pt idx="111">
                  <c:v>1.1389160218764012</c:v>
                </c:pt>
                <c:pt idx="112">
                  <c:v>18.781181036360888</c:v>
                </c:pt>
                <c:pt idx="113">
                  <c:v>1.5242304105629123</c:v>
                </c:pt>
                <c:pt idx="114">
                  <c:v>0.965325785808959</c:v>
                </c:pt>
                <c:pt idx="115">
                  <c:v>8.1855150757534698</c:v>
                </c:pt>
                <c:pt idx="116">
                  <c:v>3.7393502338767002</c:v>
                </c:pt>
                <c:pt idx="117">
                  <c:v>5.591521341473169</c:v>
                </c:pt>
                <c:pt idx="118">
                  <c:v>7.3404590086112611</c:v>
                </c:pt>
                <c:pt idx="119">
                  <c:v>7.6552471185177042</c:v>
                </c:pt>
                <c:pt idx="120">
                  <c:v>3.3015963872255059</c:v>
                </c:pt>
                <c:pt idx="121">
                  <c:v>2.0580301821660854</c:v>
                </c:pt>
                <c:pt idx="122">
                  <c:v>1.9031829130105415</c:v>
                </c:pt>
                <c:pt idx="123">
                  <c:v>4.69444454968004</c:v>
                </c:pt>
                <c:pt idx="124">
                  <c:v>1.3063152679864629</c:v>
                </c:pt>
                <c:pt idx="125">
                  <c:v>5.705488847454097</c:v>
                </c:pt>
                <c:pt idx="126">
                  <c:v>3.9640353659635559</c:v>
                </c:pt>
                <c:pt idx="127">
                  <c:v>34.166333493286672</c:v>
                </c:pt>
                <c:pt idx="128">
                  <c:v>1.3682549011631315</c:v>
                </c:pt>
                <c:pt idx="129">
                  <c:v>19.263247727665064</c:v>
                </c:pt>
                <c:pt idx="130">
                  <c:v>18.501849865161088</c:v>
                </c:pt>
                <c:pt idx="131">
                  <c:v>1.3266437134553501</c:v>
                </c:pt>
                <c:pt idx="132">
                  <c:v>22.518077901696316</c:v>
                </c:pt>
                <c:pt idx="133">
                  <c:v>4.2184427383072487</c:v>
                </c:pt>
                <c:pt idx="134">
                  <c:v>2.6873736063541682</c:v>
                </c:pt>
                <c:pt idx="135">
                  <c:v>2.0462927180154251</c:v>
                </c:pt>
                <c:pt idx="136">
                  <c:v>1.4270256929804144</c:v>
                </c:pt>
                <c:pt idx="137">
                  <c:v>4.4974304458078702</c:v>
                </c:pt>
                <c:pt idx="138">
                  <c:v>2.6425120170393335</c:v>
                </c:pt>
                <c:pt idx="139">
                  <c:v>3.5404772318884365</c:v>
                </c:pt>
                <c:pt idx="140">
                  <c:v>22.464275983270586</c:v>
                </c:pt>
                <c:pt idx="141">
                  <c:v>26.206277063888425</c:v>
                </c:pt>
                <c:pt idx="142">
                  <c:v>4.2785188681916004</c:v>
                </c:pt>
                <c:pt idx="143">
                  <c:v>21.841953160911938</c:v>
                </c:pt>
                <c:pt idx="144">
                  <c:v>5.3175376751032655</c:v>
                </c:pt>
                <c:pt idx="145">
                  <c:v>2.3584943124029762</c:v>
                </c:pt>
                <c:pt idx="146">
                  <c:v>3.225400217252179</c:v>
                </c:pt>
                <c:pt idx="147">
                  <c:v>3.8626733147792387</c:v>
                </c:pt>
                <c:pt idx="148">
                  <c:v>1.6087588505924395</c:v>
                </c:pt>
                <c:pt idx="149">
                  <c:v>57.604732036549805</c:v>
                </c:pt>
                <c:pt idx="150">
                  <c:v>32.482501143384077</c:v>
                </c:pt>
                <c:pt idx="151">
                  <c:v>6.5160153828578373</c:v>
                </c:pt>
                <c:pt idx="152">
                  <c:v>2.7565164010099203</c:v>
                </c:pt>
                <c:pt idx="153">
                  <c:v>1</c:v>
                </c:pt>
                <c:pt idx="154">
                  <c:v>8.3525544184186522</c:v>
                </c:pt>
                <c:pt idx="155">
                  <c:v>3.7031276677868656</c:v>
                </c:pt>
                <c:pt idx="156">
                  <c:v>2.8766371944004221</c:v>
                </c:pt>
                <c:pt idx="157">
                  <c:v>17.646925131797612</c:v>
                </c:pt>
                <c:pt idx="158">
                  <c:v>17.588343087099648</c:v>
                </c:pt>
                <c:pt idx="159">
                  <c:v>2.6089939421913151</c:v>
                </c:pt>
                <c:pt idx="160">
                  <c:v>90.867595225930472</c:v>
                </c:pt>
                <c:pt idx="161">
                  <c:v>22.840963011963684</c:v>
                </c:pt>
                <c:pt idx="162">
                  <c:v>9.7097080958375894</c:v>
                </c:pt>
              </c:numCache>
            </c:numRef>
          </c:xVal>
          <c:yVal>
            <c:numRef>
              <c:f>data!$K$2:$K$164</c:f>
              <c:numCache>
                <c:formatCode>General</c:formatCode>
                <c:ptCount val="163"/>
                <c:pt idx="0">
                  <c:v>2.5184439660872293</c:v>
                </c:pt>
                <c:pt idx="1">
                  <c:v>2.0254433289370981</c:v>
                </c:pt>
                <c:pt idx="2">
                  <c:v>1.3702333192898013</c:v>
                </c:pt>
                <c:pt idx="3">
                  <c:v>1.9788137775049757</c:v>
                </c:pt>
                <c:pt idx="4">
                  <c:v>0.91244741008714725</c:v>
                </c:pt>
                <c:pt idx="5">
                  <c:v>0.8627306919652119</c:v>
                </c:pt>
                <c:pt idx="6">
                  <c:v>1.2715369602384119</c:v>
                </c:pt>
                <c:pt idx="7">
                  <c:v>5.9697323110426526</c:v>
                </c:pt>
                <c:pt idx="8">
                  <c:v>0.95770712745596454</c:v>
                </c:pt>
                <c:pt idx="9">
                  <c:v>3.0534068965326786</c:v>
                </c:pt>
                <c:pt idx="10">
                  <c:v>1.7803950270811861</c:v>
                </c:pt>
                <c:pt idx="11">
                  <c:v>2.1238628156088137</c:v>
                </c:pt>
                <c:pt idx="12">
                  <c:v>6.4706467681957234</c:v>
                </c:pt>
                <c:pt idx="13">
                  <c:v>3.3759257001842675</c:v>
                </c:pt>
                <c:pt idx="14">
                  <c:v>2.1774482333577563</c:v>
                </c:pt>
                <c:pt idx="15">
                  <c:v>1.1950603281722039</c:v>
                </c:pt>
                <c:pt idx="16">
                  <c:v>1.9491431647451622</c:v>
                </c:pt>
                <c:pt idx="17">
                  <c:v>1.4811816704656562</c:v>
                </c:pt>
                <c:pt idx="18">
                  <c:v>2.2310292191833847</c:v>
                </c:pt>
                <c:pt idx="19">
                  <c:v>1.2981635062180428</c:v>
                </c:pt>
                <c:pt idx="20">
                  <c:v>6.9444870473416449</c:v>
                </c:pt>
                <c:pt idx="21">
                  <c:v>0.92886228949001126</c:v>
                </c:pt>
                <c:pt idx="22">
                  <c:v>1.2584993985324118</c:v>
                </c:pt>
                <c:pt idx="23">
                  <c:v>9.1426479921330994</c:v>
                </c:pt>
                <c:pt idx="24">
                  <c:v>0.9311020467702984</c:v>
                </c:pt>
                <c:pt idx="25">
                  <c:v>0.82294703352701992</c:v>
                </c:pt>
                <c:pt idx="26">
                  <c:v>0.89465614219505374</c:v>
                </c:pt>
                <c:pt idx="27">
                  <c:v>0.97783766373816894</c:v>
                </c:pt>
                <c:pt idx="28">
                  <c:v>3.8918572252611079</c:v>
                </c:pt>
                <c:pt idx="29">
                  <c:v>4.3776748073414913</c:v>
                </c:pt>
                <c:pt idx="30">
                  <c:v>2.9193602673517174</c:v>
                </c:pt>
                <c:pt idx="31">
                  <c:v>1.4648451725139868</c:v>
                </c:pt>
                <c:pt idx="32">
                  <c:v>3.1071044527114302</c:v>
                </c:pt>
                <c:pt idx="33">
                  <c:v>1.1243149599530131</c:v>
                </c:pt>
                <c:pt idx="34">
                  <c:v>1.5575626102644251</c:v>
                </c:pt>
                <c:pt idx="35">
                  <c:v>1.2073048158742765</c:v>
                </c:pt>
                <c:pt idx="36">
                  <c:v>0.83490534393458671</c:v>
                </c:pt>
                <c:pt idx="37">
                  <c:v>5.199081636611262</c:v>
                </c:pt>
                <c:pt idx="38">
                  <c:v>1.7387811266558266</c:v>
                </c:pt>
                <c:pt idx="39">
                  <c:v>1.0099702248063704</c:v>
                </c:pt>
                <c:pt idx="40">
                  <c:v>1.8029891885388809</c:v>
                </c:pt>
                <c:pt idx="41">
                  <c:v>1.8161002397840273</c:v>
                </c:pt>
                <c:pt idx="42">
                  <c:v>1.4826445069329737</c:v>
                </c:pt>
                <c:pt idx="43">
                  <c:v>4.3501382605501231</c:v>
                </c:pt>
                <c:pt idx="44">
                  <c:v>2.373086230314597</c:v>
                </c:pt>
                <c:pt idx="45">
                  <c:v>0.92986773006200674</c:v>
                </c:pt>
                <c:pt idx="46">
                  <c:v>1.4673626116776983</c:v>
                </c:pt>
                <c:pt idx="47">
                  <c:v>3.7695792837887603</c:v>
                </c:pt>
                <c:pt idx="48">
                  <c:v>1.0576838561709074</c:v>
                </c:pt>
                <c:pt idx="49">
                  <c:v>2.7297154696634678</c:v>
                </c:pt>
                <c:pt idx="50">
                  <c:v>0.98121729168762994</c:v>
                </c:pt>
                <c:pt idx="51">
                  <c:v>3.1083211435802696</c:v>
                </c:pt>
                <c:pt idx="52">
                  <c:v>1.2019497439849094</c:v>
                </c:pt>
                <c:pt idx="53">
                  <c:v>11.278942129885815</c:v>
                </c:pt>
                <c:pt idx="54">
                  <c:v>0.93309183688209929</c:v>
                </c:pt>
                <c:pt idx="55">
                  <c:v>3.4840856469501937</c:v>
                </c:pt>
                <c:pt idx="56">
                  <c:v>2.9812275362516245</c:v>
                </c:pt>
                <c:pt idx="57">
                  <c:v>2.0471679394616382</c:v>
                </c:pt>
                <c:pt idx="58">
                  <c:v>1.5171816540151994</c:v>
                </c:pt>
                <c:pt idx="59">
                  <c:v>0.37122886132851329</c:v>
                </c:pt>
                <c:pt idx="60">
                  <c:v>1.055851815468051</c:v>
                </c:pt>
                <c:pt idx="61">
                  <c:v>0.98714630085369581</c:v>
                </c:pt>
                <c:pt idx="62">
                  <c:v>3.4952263853201311</c:v>
                </c:pt>
                <c:pt idx="63">
                  <c:v>1.5234762162133415</c:v>
                </c:pt>
                <c:pt idx="64">
                  <c:v>0.74442520033740012</c:v>
                </c:pt>
                <c:pt idx="65">
                  <c:v>1.315544374534638</c:v>
                </c:pt>
                <c:pt idx="66">
                  <c:v>1.4080311348755541</c:v>
                </c:pt>
                <c:pt idx="67">
                  <c:v>8.3222938213547994</c:v>
                </c:pt>
                <c:pt idx="68">
                  <c:v>0.99075544232875556</c:v>
                </c:pt>
                <c:pt idx="69">
                  <c:v>1.0182299289082597</c:v>
                </c:pt>
                <c:pt idx="70">
                  <c:v>1.8087114673927602</c:v>
                </c:pt>
                <c:pt idx="71">
                  <c:v>1.0949618921448003</c:v>
                </c:pt>
                <c:pt idx="72">
                  <c:v>1.6048390239592318</c:v>
                </c:pt>
                <c:pt idx="73">
                  <c:v>0.98030127754857843</c:v>
                </c:pt>
                <c:pt idx="74">
                  <c:v>0.70043199851897431</c:v>
                </c:pt>
                <c:pt idx="75">
                  <c:v>1.0734110183446157</c:v>
                </c:pt>
                <c:pt idx="76">
                  <c:v>1.0536273857855432</c:v>
                </c:pt>
                <c:pt idx="77">
                  <c:v>1.2372571341032677</c:v>
                </c:pt>
                <c:pt idx="78">
                  <c:v>0.65975190920112436</c:v>
                </c:pt>
                <c:pt idx="79">
                  <c:v>2.9513377800902361</c:v>
                </c:pt>
                <c:pt idx="80">
                  <c:v>2.7898692929910172</c:v>
                </c:pt>
                <c:pt idx="81">
                  <c:v>1.9314692650880079</c:v>
                </c:pt>
                <c:pt idx="82">
                  <c:v>3.8964437174378967</c:v>
                </c:pt>
                <c:pt idx="83">
                  <c:v>0.5183313155318503</c:v>
                </c:pt>
                <c:pt idx="84">
                  <c:v>2.1752716743430605</c:v>
                </c:pt>
                <c:pt idx="85">
                  <c:v>1.016506839905535</c:v>
                </c:pt>
                <c:pt idx="86">
                  <c:v>1.3637326496112345</c:v>
                </c:pt>
                <c:pt idx="87">
                  <c:v>1.8945035837710205</c:v>
                </c:pt>
                <c:pt idx="88">
                  <c:v>0.45725223790797098</c:v>
                </c:pt>
                <c:pt idx="89">
                  <c:v>1.6085474762794296</c:v>
                </c:pt>
                <c:pt idx="90">
                  <c:v>0.91140923869703072</c:v>
                </c:pt>
                <c:pt idx="91">
                  <c:v>2.0737885432329963</c:v>
                </c:pt>
                <c:pt idx="92">
                  <c:v>1.5617270805488848</c:v>
                </c:pt>
                <c:pt idx="93">
                  <c:v>2.2563513542871001</c:v>
                </c:pt>
                <c:pt idx="94">
                  <c:v>2.2735715526280327</c:v>
                </c:pt>
                <c:pt idx="95">
                  <c:v>7.6238358991548703</c:v>
                </c:pt>
                <c:pt idx="96">
                  <c:v>1.2804475119303762</c:v>
                </c:pt>
                <c:pt idx="97">
                  <c:v>1.7036265630534775</c:v>
                </c:pt>
                <c:pt idx="98">
                  <c:v>2.7692037337394493</c:v>
                </c:pt>
                <c:pt idx="99">
                  <c:v>1.1474408913564424</c:v>
                </c:pt>
                <c:pt idx="100">
                  <c:v>1.2965617263325264</c:v>
                </c:pt>
                <c:pt idx="101">
                  <c:v>5.8969527264647565</c:v>
                </c:pt>
                <c:pt idx="102">
                  <c:v>2.1689883752818706</c:v>
                </c:pt>
                <c:pt idx="103">
                  <c:v>2.0750166239295651</c:v>
                </c:pt>
                <c:pt idx="104">
                  <c:v>4.6737655633019584</c:v>
                </c:pt>
                <c:pt idx="105">
                  <c:v>0.65035086349157334</c:v>
                </c:pt>
                <c:pt idx="106">
                  <c:v>1.8927883772140346</c:v>
                </c:pt>
                <c:pt idx="107">
                  <c:v>5.4999248021956646</c:v>
                </c:pt>
                <c:pt idx="108">
                  <c:v>2.1968288833588772</c:v>
                </c:pt>
                <c:pt idx="109">
                  <c:v>1.698129043950926</c:v>
                </c:pt>
                <c:pt idx="110">
                  <c:v>0.98397174077210225</c:v>
                </c:pt>
                <c:pt idx="111">
                  <c:v>0.83198134056543627</c:v>
                </c:pt>
                <c:pt idx="112">
                  <c:v>1.1460771344890848</c:v>
                </c:pt>
                <c:pt idx="113">
                  <c:v>0.92286834478995761</c:v>
                </c:pt>
                <c:pt idx="114">
                  <c:v>2.6705381006427373</c:v>
                </c:pt>
                <c:pt idx="115">
                  <c:v>1.9501745765498077</c:v>
                </c:pt>
                <c:pt idx="116">
                  <c:v>0.8131479305791095</c:v>
                </c:pt>
                <c:pt idx="117">
                  <c:v>1.0345293167227125</c:v>
                </c:pt>
                <c:pt idx="118">
                  <c:v>1.313945421390555</c:v>
                </c:pt>
                <c:pt idx="119">
                  <c:v>1.7064609095824357</c:v>
                </c:pt>
                <c:pt idx="120">
                  <c:v>1.1050743634844338</c:v>
                </c:pt>
                <c:pt idx="121">
                  <c:v>0.94047242696540589</c:v>
                </c:pt>
                <c:pt idx="122">
                  <c:v>0.90956003940034769</c:v>
                </c:pt>
                <c:pt idx="123">
                  <c:v>1.7355082153779358</c:v>
                </c:pt>
                <c:pt idx="124">
                  <c:v>1.6282956038080434</c:v>
                </c:pt>
                <c:pt idx="125">
                  <c:v>1.8536046996093534</c:v>
                </c:pt>
                <c:pt idx="126">
                  <c:v>1.5734535609638398</c:v>
                </c:pt>
                <c:pt idx="127">
                  <c:v>6.7316026564752516</c:v>
                </c:pt>
                <c:pt idx="128">
                  <c:v>2.4307994336047973</c:v>
                </c:pt>
                <c:pt idx="129">
                  <c:v>2.2561741994320972</c:v>
                </c:pt>
                <c:pt idx="130">
                  <c:v>3.2415600169651544</c:v>
                </c:pt>
                <c:pt idx="131">
                  <c:v>0.49124359334529472</c:v>
                </c:pt>
                <c:pt idx="132">
                  <c:v>4.0988134879514604</c:v>
                </c:pt>
                <c:pt idx="133">
                  <c:v>2.7701014020911385</c:v>
                </c:pt>
                <c:pt idx="134">
                  <c:v>0.79868412665571231</c:v>
                </c:pt>
                <c:pt idx="135">
                  <c:v>0.92895084324105914</c:v>
                </c:pt>
                <c:pt idx="136">
                  <c:v>1.1399274455647597</c:v>
                </c:pt>
                <c:pt idx="137">
                  <c:v>1.1697202311682626</c:v>
                </c:pt>
                <c:pt idx="138">
                  <c:v>0.76436220400291066</c:v>
                </c:pt>
                <c:pt idx="139">
                  <c:v>2.3586462933945755</c:v>
                </c:pt>
                <c:pt idx="140">
                  <c:v>3.3372830671198424</c:v>
                </c:pt>
                <c:pt idx="141">
                  <c:v>1.7722446213576553</c:v>
                </c:pt>
                <c:pt idx="142">
                  <c:v>0.52018506922819374</c:v>
                </c:pt>
                <c:pt idx="143">
                  <c:v>1.8045882152498451</c:v>
                </c:pt>
                <c:pt idx="144">
                  <c:v>0.53328469834262393</c:v>
                </c:pt>
                <c:pt idx="145">
                  <c:v>2.1289710398164297</c:v>
                </c:pt>
                <c:pt idx="146">
                  <c:v>1.6528406393970188</c:v>
                </c:pt>
                <c:pt idx="147">
                  <c:v>1.0280918694396428</c:v>
                </c:pt>
                <c:pt idx="148">
                  <c:v>1.0461281091580814</c:v>
                </c:pt>
                <c:pt idx="149">
                  <c:v>2.5038689856647074</c:v>
                </c:pt>
                <c:pt idx="150">
                  <c:v>5.9245228794834164</c:v>
                </c:pt>
                <c:pt idx="151">
                  <c:v>2.3907032623126008</c:v>
                </c:pt>
                <c:pt idx="152">
                  <c:v>1.862894047950522</c:v>
                </c:pt>
                <c:pt idx="153">
                  <c:v>1</c:v>
                </c:pt>
                <c:pt idx="154">
                  <c:v>2.313002671800199</c:v>
                </c:pt>
                <c:pt idx="155">
                  <c:v>2.4250345139745444</c:v>
                </c:pt>
                <c:pt idx="156">
                  <c:v>1.8525986019578087</c:v>
                </c:pt>
                <c:pt idx="157">
                  <c:v>1.448300866708339</c:v>
                </c:pt>
                <c:pt idx="158">
                  <c:v>3.165761703641826</c:v>
                </c:pt>
                <c:pt idx="159">
                  <c:v>2.7196548069253614</c:v>
                </c:pt>
                <c:pt idx="160">
                  <c:v>8.8676006697892884</c:v>
                </c:pt>
                <c:pt idx="161">
                  <c:v>1.9630417294413909</c:v>
                </c:pt>
                <c:pt idx="162">
                  <c:v>1.9065554013267552</c:v>
                </c:pt>
              </c:numCache>
            </c:numRef>
          </c:yVal>
        </c:ser>
        <c:axId val="82274560"/>
        <c:axId val="62374272"/>
      </c:scatterChart>
      <c:valAx>
        <c:axId val="82274560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62374272"/>
        <c:crosses val="autoZero"/>
        <c:crossBetween val="midCat"/>
      </c:valAx>
      <c:valAx>
        <c:axId val="62374272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8227456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data!$J$2:$J$164</c:f>
              <c:numCache>
                <c:formatCode>General</c:formatCode>
                <c:ptCount val="163"/>
                <c:pt idx="0">
                  <c:v>20.029519357702899</c:v>
                </c:pt>
                <c:pt idx="1">
                  <c:v>7.9245947805997439</c:v>
                </c:pt>
                <c:pt idx="2">
                  <c:v>2.2267280542869412</c:v>
                </c:pt>
                <c:pt idx="3">
                  <c:v>11.627595848043157</c:v>
                </c:pt>
                <c:pt idx="4">
                  <c:v>1.2330834667248229</c:v>
                </c:pt>
                <c:pt idx="5">
                  <c:v>1.249595819420007</c:v>
                </c:pt>
                <c:pt idx="6">
                  <c:v>12.084930225473521</c:v>
                </c:pt>
                <c:pt idx="7">
                  <c:v>46.715529153431461</c:v>
                </c:pt>
                <c:pt idx="8">
                  <c:v>1.1316028702586811</c:v>
                </c:pt>
                <c:pt idx="9">
                  <c:v>25.009241323191208</c:v>
                </c:pt>
                <c:pt idx="10">
                  <c:v>31.386947173693976</c:v>
                </c:pt>
                <c:pt idx="11">
                  <c:v>9.154325045438668</c:v>
                </c:pt>
                <c:pt idx="12">
                  <c:v>4.7022484069467581</c:v>
                </c:pt>
                <c:pt idx="13">
                  <c:v>1.8177046332277751</c:v>
                </c:pt>
                <c:pt idx="14">
                  <c:v>1.7564953449228977</c:v>
                </c:pt>
                <c:pt idx="15">
                  <c:v>5.2336602978827358</c:v>
                </c:pt>
                <c:pt idx="16">
                  <c:v>3.0482084719925027</c:v>
                </c:pt>
                <c:pt idx="17">
                  <c:v>1.7579877953851146</c:v>
                </c:pt>
                <c:pt idx="18">
                  <c:v>8.5397991098908701</c:v>
                </c:pt>
                <c:pt idx="19">
                  <c:v>3.046171005142297</c:v>
                </c:pt>
                <c:pt idx="20">
                  <c:v>1.9117044402425889</c:v>
                </c:pt>
                <c:pt idx="21">
                  <c:v>12.996615930798169</c:v>
                </c:pt>
                <c:pt idx="22">
                  <c:v>3.1734785555522995</c:v>
                </c:pt>
                <c:pt idx="23">
                  <c:v>30.439407791494894</c:v>
                </c:pt>
                <c:pt idx="24">
                  <c:v>1.2638994637086363</c:v>
                </c:pt>
                <c:pt idx="25">
                  <c:v>1.2968538068305404</c:v>
                </c:pt>
                <c:pt idx="26">
                  <c:v>2.4633533491752306</c:v>
                </c:pt>
                <c:pt idx="27">
                  <c:v>11.666619281149091</c:v>
                </c:pt>
                <c:pt idx="28">
                  <c:v>11.531409555866473</c:v>
                </c:pt>
                <c:pt idx="29">
                  <c:v>14.885829595116791</c:v>
                </c:pt>
                <c:pt idx="30">
                  <c:v>16.283005047914369</c:v>
                </c:pt>
                <c:pt idx="31">
                  <c:v>4.7018694284041693</c:v>
                </c:pt>
                <c:pt idx="32">
                  <c:v>16.206194282993522</c:v>
                </c:pt>
                <c:pt idx="33">
                  <c:v>6.8843266643456396</c:v>
                </c:pt>
                <c:pt idx="34">
                  <c:v>4.3021420143826816</c:v>
                </c:pt>
                <c:pt idx="35">
                  <c:v>1.6784097094485333</c:v>
                </c:pt>
                <c:pt idx="36">
                  <c:v>2.3358570115487147</c:v>
                </c:pt>
                <c:pt idx="37">
                  <c:v>6.683224537754012</c:v>
                </c:pt>
                <c:pt idx="38">
                  <c:v>3.4492900788892498</c:v>
                </c:pt>
                <c:pt idx="39">
                  <c:v>1.2682718712563421</c:v>
                </c:pt>
                <c:pt idx="40">
                  <c:v>4.5778757689396912</c:v>
                </c:pt>
                <c:pt idx="41">
                  <c:v>3.8037743471738961</c:v>
                </c:pt>
                <c:pt idx="42">
                  <c:v>4.5213206965539605</c:v>
                </c:pt>
                <c:pt idx="43">
                  <c:v>4.5194030701431362</c:v>
                </c:pt>
                <c:pt idx="44">
                  <c:v>36.950667732907057</c:v>
                </c:pt>
                <c:pt idx="45">
                  <c:v>1.466925793259185</c:v>
                </c:pt>
                <c:pt idx="46">
                  <c:v>4.1784040606840822</c:v>
                </c:pt>
                <c:pt idx="47">
                  <c:v>45.104442195540621</c:v>
                </c:pt>
                <c:pt idx="48">
                  <c:v>1.4455397812995503</c:v>
                </c:pt>
                <c:pt idx="49">
                  <c:v>3.6756069683852202</c:v>
                </c:pt>
                <c:pt idx="50">
                  <c:v>1.2681355596398334</c:v>
                </c:pt>
                <c:pt idx="51">
                  <c:v>3.1718613147593366</c:v>
                </c:pt>
                <c:pt idx="52">
                  <c:v>1.4096370924903878</c:v>
                </c:pt>
                <c:pt idx="53">
                  <c:v>6.2388013567547054</c:v>
                </c:pt>
                <c:pt idx="54">
                  <c:v>1.3407166162309887</c:v>
                </c:pt>
                <c:pt idx="55">
                  <c:v>21.483359992561539</c:v>
                </c:pt>
                <c:pt idx="56">
                  <c:v>10.174609664552101</c:v>
                </c:pt>
                <c:pt idx="57">
                  <c:v>25.244142764815521</c:v>
                </c:pt>
                <c:pt idx="58">
                  <c:v>32.96820730631881</c:v>
                </c:pt>
                <c:pt idx="59">
                  <c:v>17.158395035841149</c:v>
                </c:pt>
                <c:pt idx="60">
                  <c:v>1.8276682981368346</c:v>
                </c:pt>
                <c:pt idx="61">
                  <c:v>5.1414585496354306</c:v>
                </c:pt>
                <c:pt idx="62">
                  <c:v>4.2672691492918675</c:v>
                </c:pt>
                <c:pt idx="63">
                  <c:v>7.3521726751391308</c:v>
                </c:pt>
                <c:pt idx="64">
                  <c:v>1.1080093365843362</c:v>
                </c:pt>
                <c:pt idx="65">
                  <c:v>8.3439375826238038</c:v>
                </c:pt>
                <c:pt idx="66">
                  <c:v>3.623074777062874</c:v>
                </c:pt>
                <c:pt idx="67">
                  <c:v>13.659451115334438</c:v>
                </c:pt>
                <c:pt idx="68">
                  <c:v>2.6565553806965636</c:v>
                </c:pt>
                <c:pt idx="69">
                  <c:v>5.7817391268070581</c:v>
                </c:pt>
                <c:pt idx="70">
                  <c:v>10.563778750695256</c:v>
                </c:pt>
                <c:pt idx="71">
                  <c:v>1.1934754742485372</c:v>
                </c:pt>
                <c:pt idx="72">
                  <c:v>3.1945677771416006</c:v>
                </c:pt>
                <c:pt idx="73">
                  <c:v>1.458376968446663</c:v>
                </c:pt>
                <c:pt idx="74">
                  <c:v>1.3074422820190501</c:v>
                </c:pt>
                <c:pt idx="75">
                  <c:v>1.1214206406194922</c:v>
                </c:pt>
                <c:pt idx="76">
                  <c:v>7.4440091967529129</c:v>
                </c:pt>
                <c:pt idx="77">
                  <c:v>3.5299292550964885</c:v>
                </c:pt>
                <c:pt idx="78">
                  <c:v>1.5083449645172284</c:v>
                </c:pt>
                <c:pt idx="79">
                  <c:v>4.6627582254460069</c:v>
                </c:pt>
                <c:pt idx="80">
                  <c:v>22.071121791207208</c:v>
                </c:pt>
                <c:pt idx="81">
                  <c:v>9.2860301345038589</c:v>
                </c:pt>
                <c:pt idx="82">
                  <c:v>24.400551664709095</c:v>
                </c:pt>
                <c:pt idx="83">
                  <c:v>1.6653682332781454</c:v>
                </c:pt>
                <c:pt idx="84">
                  <c:v>0.91674355717230194</c:v>
                </c:pt>
                <c:pt idx="85">
                  <c:v>20.173880274637419</c:v>
                </c:pt>
                <c:pt idx="86">
                  <c:v>3.9047131749222901</c:v>
                </c:pt>
                <c:pt idx="87">
                  <c:v>7.4374347499233426</c:v>
                </c:pt>
                <c:pt idx="88">
                  <c:v>20.271664266559792</c:v>
                </c:pt>
                <c:pt idx="89">
                  <c:v>4.5400095846812007</c:v>
                </c:pt>
                <c:pt idx="90">
                  <c:v>0.69979739845359346</c:v>
                </c:pt>
                <c:pt idx="91">
                  <c:v>5.0195508761116656</c:v>
                </c:pt>
                <c:pt idx="92">
                  <c:v>1.2506069269884685</c:v>
                </c:pt>
                <c:pt idx="93">
                  <c:v>4.7768946626598314</c:v>
                </c:pt>
                <c:pt idx="94">
                  <c:v>12.416850805442998</c:v>
                </c:pt>
                <c:pt idx="95">
                  <c:v>30.986045312338963</c:v>
                </c:pt>
                <c:pt idx="96">
                  <c:v>2.6705102003401668</c:v>
                </c:pt>
                <c:pt idx="97">
                  <c:v>5.3987357740741091</c:v>
                </c:pt>
                <c:pt idx="98">
                  <c:v>33.810999917255792</c:v>
                </c:pt>
                <c:pt idx="99">
                  <c:v>1.5758069392438943</c:v>
                </c:pt>
                <c:pt idx="100">
                  <c:v>21.227540305285849</c:v>
                </c:pt>
                <c:pt idx="101">
                  <c:v>32.681832934041765</c:v>
                </c:pt>
                <c:pt idx="102">
                  <c:v>21.708853675269154</c:v>
                </c:pt>
                <c:pt idx="103">
                  <c:v>2.1929597633102604</c:v>
                </c:pt>
                <c:pt idx="104">
                  <c:v>34.003785961703763</c:v>
                </c:pt>
                <c:pt idx="105">
                  <c:v>2.1927209303951973</c:v>
                </c:pt>
                <c:pt idx="106">
                  <c:v>3.9384442355683262</c:v>
                </c:pt>
                <c:pt idx="107">
                  <c:v>34.680547607384526</c:v>
                </c:pt>
                <c:pt idx="108">
                  <c:v>29.548316228545335</c:v>
                </c:pt>
                <c:pt idx="109">
                  <c:v>10.050169381886013</c:v>
                </c:pt>
                <c:pt idx="110">
                  <c:v>1.246405390775976</c:v>
                </c:pt>
                <c:pt idx="111">
                  <c:v>1.1389160218764012</c:v>
                </c:pt>
                <c:pt idx="112">
                  <c:v>18.781181036360888</c:v>
                </c:pt>
                <c:pt idx="113">
                  <c:v>1.5242304105629123</c:v>
                </c:pt>
                <c:pt idx="114">
                  <c:v>0.965325785808959</c:v>
                </c:pt>
                <c:pt idx="115">
                  <c:v>8.1855150757534698</c:v>
                </c:pt>
                <c:pt idx="116">
                  <c:v>3.7393502338767002</c:v>
                </c:pt>
                <c:pt idx="117">
                  <c:v>5.591521341473169</c:v>
                </c:pt>
                <c:pt idx="118">
                  <c:v>7.3404590086112611</c:v>
                </c:pt>
                <c:pt idx="119">
                  <c:v>7.6552471185177042</c:v>
                </c:pt>
                <c:pt idx="120">
                  <c:v>3.3015963872255059</c:v>
                </c:pt>
                <c:pt idx="121">
                  <c:v>2.0580301821660854</c:v>
                </c:pt>
                <c:pt idx="122">
                  <c:v>1.9031829130105415</c:v>
                </c:pt>
                <c:pt idx="123">
                  <c:v>4.69444454968004</c:v>
                </c:pt>
                <c:pt idx="124">
                  <c:v>1.3063152679864629</c:v>
                </c:pt>
                <c:pt idx="125">
                  <c:v>5.705488847454097</c:v>
                </c:pt>
                <c:pt idx="126">
                  <c:v>3.9640353659635559</c:v>
                </c:pt>
                <c:pt idx="127">
                  <c:v>34.166333493286672</c:v>
                </c:pt>
                <c:pt idx="128">
                  <c:v>1.3682549011631315</c:v>
                </c:pt>
                <c:pt idx="129">
                  <c:v>19.263247727665064</c:v>
                </c:pt>
                <c:pt idx="130">
                  <c:v>18.501849865161088</c:v>
                </c:pt>
                <c:pt idx="131">
                  <c:v>1.3266437134553501</c:v>
                </c:pt>
                <c:pt idx="132">
                  <c:v>22.518077901696316</c:v>
                </c:pt>
                <c:pt idx="133">
                  <c:v>4.2184427383072487</c:v>
                </c:pt>
                <c:pt idx="134">
                  <c:v>2.6873736063541682</c:v>
                </c:pt>
                <c:pt idx="135">
                  <c:v>2.0462927180154251</c:v>
                </c:pt>
                <c:pt idx="136">
                  <c:v>1.4270256929804144</c:v>
                </c:pt>
                <c:pt idx="137">
                  <c:v>4.4974304458078702</c:v>
                </c:pt>
                <c:pt idx="138">
                  <c:v>2.6425120170393335</c:v>
                </c:pt>
                <c:pt idx="139">
                  <c:v>3.5404772318884365</c:v>
                </c:pt>
                <c:pt idx="140">
                  <c:v>22.464275983270586</c:v>
                </c:pt>
                <c:pt idx="141">
                  <c:v>26.206277063888425</c:v>
                </c:pt>
                <c:pt idx="142">
                  <c:v>4.2785188681916004</c:v>
                </c:pt>
                <c:pt idx="143">
                  <c:v>21.841953160911938</c:v>
                </c:pt>
                <c:pt idx="144">
                  <c:v>5.3175376751032655</c:v>
                </c:pt>
                <c:pt idx="145">
                  <c:v>2.3584943124029762</c:v>
                </c:pt>
                <c:pt idx="146">
                  <c:v>3.225400217252179</c:v>
                </c:pt>
                <c:pt idx="147">
                  <c:v>3.8626733147792387</c:v>
                </c:pt>
                <c:pt idx="148">
                  <c:v>1.6087588505924395</c:v>
                </c:pt>
                <c:pt idx="149">
                  <c:v>57.604732036549805</c:v>
                </c:pt>
                <c:pt idx="150">
                  <c:v>32.482501143384077</c:v>
                </c:pt>
                <c:pt idx="151">
                  <c:v>6.5160153828578373</c:v>
                </c:pt>
                <c:pt idx="152">
                  <c:v>2.7565164010099203</c:v>
                </c:pt>
                <c:pt idx="153">
                  <c:v>1</c:v>
                </c:pt>
                <c:pt idx="154">
                  <c:v>8.3525544184186522</c:v>
                </c:pt>
                <c:pt idx="155">
                  <c:v>3.7031276677868656</c:v>
                </c:pt>
                <c:pt idx="156">
                  <c:v>2.8766371944004221</c:v>
                </c:pt>
                <c:pt idx="157">
                  <c:v>17.646925131797612</c:v>
                </c:pt>
                <c:pt idx="158">
                  <c:v>17.588343087099648</c:v>
                </c:pt>
                <c:pt idx="159">
                  <c:v>2.6089939421913151</c:v>
                </c:pt>
                <c:pt idx="160">
                  <c:v>90.867595225930472</c:v>
                </c:pt>
                <c:pt idx="161">
                  <c:v>22.840963011963684</c:v>
                </c:pt>
                <c:pt idx="162">
                  <c:v>9.7097080958375894</c:v>
                </c:pt>
              </c:numCache>
            </c:numRef>
          </c:xVal>
          <c:yVal>
            <c:numRef>
              <c:f>data!$M$2:$M$164</c:f>
              <c:numCache>
                <c:formatCode>General</c:formatCode>
                <c:ptCount val="163"/>
                <c:pt idx="0">
                  <c:v>0.81785448191110433</c:v>
                </c:pt>
                <c:pt idx="1">
                  <c:v>1.1961471384421498</c:v>
                </c:pt>
                <c:pt idx="2">
                  <c:v>1.0282952042459548</c:v>
                </c:pt>
                <c:pt idx="3">
                  <c:v>0.92984061144238361</c:v>
                </c:pt>
                <c:pt idx="4">
                  <c:v>0.83649406718209229</c:v>
                </c:pt>
                <c:pt idx="5">
                  <c:v>0.78463760565532803</c:v>
                </c:pt>
                <c:pt idx="6">
                  <c:v>0.59188278532880312</c:v>
                </c:pt>
                <c:pt idx="7">
                  <c:v>1.5378580615424144</c:v>
                </c:pt>
                <c:pt idx="8">
                  <c:v>0.94975609767626867</c:v>
                </c:pt>
                <c:pt idx="9">
                  <c:v>1.0867459694312824</c:v>
                </c:pt>
                <c:pt idx="10">
                  <c:v>0.70090250503721097</c:v>
                </c:pt>
                <c:pt idx="11">
                  <c:v>0.89213149099240296</c:v>
                </c:pt>
                <c:pt idx="12">
                  <c:v>2.2020949933353271</c:v>
                </c:pt>
                <c:pt idx="13">
                  <c:v>1.9956755438175482</c:v>
                </c:pt>
                <c:pt idx="14">
                  <c:v>1.3518470747286626</c:v>
                </c:pt>
                <c:pt idx="15">
                  <c:v>0.75932331008159504</c:v>
                </c:pt>
                <c:pt idx="16">
                  <c:v>0.9602529221265711</c:v>
                </c:pt>
                <c:pt idx="17">
                  <c:v>1.1124581723774747</c:v>
                </c:pt>
                <c:pt idx="18">
                  <c:v>1.1431289936384663</c:v>
                </c:pt>
                <c:pt idx="19">
                  <c:v>0.89806647750636748</c:v>
                </c:pt>
                <c:pt idx="20">
                  <c:v>1.4657863807162224</c:v>
                </c:pt>
                <c:pt idx="21">
                  <c:v>0.38630905517656444</c:v>
                </c:pt>
                <c:pt idx="22">
                  <c:v>0.71834407144143941</c:v>
                </c:pt>
                <c:pt idx="23">
                  <c:v>4.2187402596044983</c:v>
                </c:pt>
                <c:pt idx="24">
                  <c:v>1.0112728950945979</c:v>
                </c:pt>
                <c:pt idx="25">
                  <c:v>0.91303234074807638</c:v>
                </c:pt>
                <c:pt idx="26">
                  <c:v>0.696290594372173</c:v>
                </c:pt>
                <c:pt idx="27">
                  <c:v>0.55982836770729438</c:v>
                </c:pt>
                <c:pt idx="28">
                  <c:v>1.3806024459577584</c:v>
                </c:pt>
                <c:pt idx="29">
                  <c:v>1.2085956111133191</c:v>
                </c:pt>
                <c:pt idx="30">
                  <c:v>0.56598270566699604</c:v>
                </c:pt>
                <c:pt idx="31">
                  <c:v>0.83485037392037376</c:v>
                </c:pt>
                <c:pt idx="32">
                  <c:v>0.98411710368979666</c:v>
                </c:pt>
                <c:pt idx="33">
                  <c:v>0.47892500346867217</c:v>
                </c:pt>
                <c:pt idx="34">
                  <c:v>0.72526312871868659</c:v>
                </c:pt>
                <c:pt idx="35">
                  <c:v>0.73990829454765661</c:v>
                </c:pt>
                <c:pt idx="36">
                  <c:v>0.54196172222549133</c:v>
                </c:pt>
                <c:pt idx="37">
                  <c:v>2.0091110788356192</c:v>
                </c:pt>
                <c:pt idx="38">
                  <c:v>0.62581805564221216</c:v>
                </c:pt>
                <c:pt idx="39">
                  <c:v>0.98024188381204647</c:v>
                </c:pt>
                <c:pt idx="40">
                  <c:v>0.87840186494049155</c:v>
                </c:pt>
                <c:pt idx="41">
                  <c:v>0.73899620545932221</c:v>
                </c:pt>
                <c:pt idx="42">
                  <c:v>1.0739001099961387</c:v>
                </c:pt>
                <c:pt idx="43">
                  <c:v>1.1186920407868486</c:v>
                </c:pt>
                <c:pt idx="44">
                  <c:v>0.63411715180646733</c:v>
                </c:pt>
                <c:pt idx="45">
                  <c:v>0.84744150257121442</c:v>
                </c:pt>
                <c:pt idx="46">
                  <c:v>0.66771438521838999</c:v>
                </c:pt>
                <c:pt idx="47">
                  <c:v>0.97179002190959407</c:v>
                </c:pt>
                <c:pt idx="48">
                  <c:v>1.116339920978388</c:v>
                </c:pt>
                <c:pt idx="49">
                  <c:v>1.6871789596511382</c:v>
                </c:pt>
                <c:pt idx="50">
                  <c:v>1.0138829150190325</c:v>
                </c:pt>
                <c:pt idx="51">
                  <c:v>0.8146014462065484</c:v>
                </c:pt>
                <c:pt idx="52">
                  <c:v>1.1107000420430022</c:v>
                </c:pt>
                <c:pt idx="53">
                  <c:v>3.0925929699883841</c:v>
                </c:pt>
                <c:pt idx="54">
                  <c:v>0.85733994350376086</c:v>
                </c:pt>
                <c:pt idx="55">
                  <c:v>0.8661910352597173</c:v>
                </c:pt>
                <c:pt idx="56">
                  <c:v>0.94831477722268032</c:v>
                </c:pt>
                <c:pt idx="57">
                  <c:v>0.86061419340191225</c:v>
                </c:pt>
                <c:pt idx="58">
                  <c:v>0.80827763347543524</c:v>
                </c:pt>
                <c:pt idx="59">
                  <c:v>0.17256336011633655</c:v>
                </c:pt>
                <c:pt idx="60">
                  <c:v>0.93783884960335251</c:v>
                </c:pt>
                <c:pt idx="61">
                  <c:v>0.51430494264477755</c:v>
                </c:pt>
                <c:pt idx="62">
                  <c:v>1.4630373779860573</c:v>
                </c:pt>
                <c:pt idx="63">
                  <c:v>0.61221467718961065</c:v>
                </c:pt>
                <c:pt idx="64">
                  <c:v>0.57724473629915518</c:v>
                </c:pt>
                <c:pt idx="65">
                  <c:v>0.61112602300467966</c:v>
                </c:pt>
                <c:pt idx="66">
                  <c:v>0.84608256957644257</c:v>
                </c:pt>
                <c:pt idx="67">
                  <c:v>1.9536843403222575</c:v>
                </c:pt>
                <c:pt idx="68">
                  <c:v>0.68228707673321187</c:v>
                </c:pt>
                <c:pt idx="69">
                  <c:v>0.60614393696101865</c:v>
                </c:pt>
                <c:pt idx="70">
                  <c:v>0.80223258240012874</c:v>
                </c:pt>
                <c:pt idx="71">
                  <c:v>0.98872603074823251</c:v>
                </c:pt>
                <c:pt idx="72">
                  <c:v>0.81889899592352899</c:v>
                </c:pt>
                <c:pt idx="73">
                  <c:v>0.92929111179780821</c:v>
                </c:pt>
                <c:pt idx="74">
                  <c:v>0.75298211636376344</c:v>
                </c:pt>
                <c:pt idx="75">
                  <c:v>0.99386587772958745</c:v>
                </c:pt>
                <c:pt idx="76">
                  <c:v>0.54078394689956077</c:v>
                </c:pt>
                <c:pt idx="77">
                  <c:v>0.58395872900540602</c:v>
                </c:pt>
                <c:pt idx="78">
                  <c:v>0.63723184730548266</c:v>
                </c:pt>
                <c:pt idx="79">
                  <c:v>1.1501482336230211</c:v>
                </c:pt>
                <c:pt idx="80">
                  <c:v>1.1016137906254888</c:v>
                </c:pt>
                <c:pt idx="81">
                  <c:v>0.73665692652404891</c:v>
                </c:pt>
                <c:pt idx="82">
                  <c:v>1.2172955791639342</c:v>
                </c:pt>
                <c:pt idx="83">
                  <c:v>0.48684419528171369</c:v>
                </c:pt>
                <c:pt idx="84">
                  <c:v>1.3850002302660052</c:v>
                </c:pt>
                <c:pt idx="85">
                  <c:v>0.64130739177430496</c:v>
                </c:pt>
                <c:pt idx="86">
                  <c:v>0.61629341250773428</c:v>
                </c:pt>
                <c:pt idx="87">
                  <c:v>0.76741831515846726</c:v>
                </c:pt>
                <c:pt idx="88">
                  <c:v>0.20796993976076328</c:v>
                </c:pt>
                <c:pt idx="89">
                  <c:v>0.75789355640205303</c:v>
                </c:pt>
                <c:pt idx="90">
                  <c:v>0.85273936996281929</c:v>
                </c:pt>
                <c:pt idx="91">
                  <c:v>0.98588254159077238</c:v>
                </c:pt>
                <c:pt idx="92">
                  <c:v>0.88682302465209284</c:v>
                </c:pt>
                <c:pt idx="93">
                  <c:v>0.9467921068809716</c:v>
                </c:pt>
                <c:pt idx="94">
                  <c:v>0.77534203344011388</c:v>
                </c:pt>
                <c:pt idx="95">
                  <c:v>1.5925344475028569</c:v>
                </c:pt>
                <c:pt idx="96">
                  <c:v>0.80330991846220789</c:v>
                </c:pt>
                <c:pt idx="97">
                  <c:v>0.92266796792701211</c:v>
                </c:pt>
                <c:pt idx="98">
                  <c:v>0.81145918411147488</c:v>
                </c:pt>
                <c:pt idx="99">
                  <c:v>0.64837491622564203</c:v>
                </c:pt>
                <c:pt idx="100">
                  <c:v>0.73641793676378065</c:v>
                </c:pt>
                <c:pt idx="101">
                  <c:v>0.97567806737908458</c:v>
                </c:pt>
                <c:pt idx="102">
                  <c:v>0.96950106918890644</c:v>
                </c:pt>
                <c:pt idx="103">
                  <c:v>0.75060836166565559</c:v>
                </c:pt>
                <c:pt idx="104">
                  <c:v>1.4963113303779298</c:v>
                </c:pt>
                <c:pt idx="105">
                  <c:v>0.45436657734507169</c:v>
                </c:pt>
                <c:pt idx="106">
                  <c:v>0.82494475692381963</c:v>
                </c:pt>
                <c:pt idx="107">
                  <c:v>1.923223086915697</c:v>
                </c:pt>
                <c:pt idx="108">
                  <c:v>1.454994703191695</c:v>
                </c:pt>
                <c:pt idx="109">
                  <c:v>0.64764367062064987</c:v>
                </c:pt>
                <c:pt idx="110">
                  <c:v>0.87230122366013818</c:v>
                </c:pt>
                <c:pt idx="111">
                  <c:v>0.81319218491511314</c:v>
                </c:pt>
                <c:pt idx="112">
                  <c:v>0.73508684034439076</c:v>
                </c:pt>
                <c:pt idx="113">
                  <c:v>0.82176866292405282</c:v>
                </c:pt>
                <c:pt idx="114">
                  <c:v>1.3040752682690724</c:v>
                </c:pt>
                <c:pt idx="115">
                  <c:v>0.98701562670692067</c:v>
                </c:pt>
                <c:pt idx="116">
                  <c:v>0.60824350554164242</c:v>
                </c:pt>
                <c:pt idx="117">
                  <c:v>0.79057943827843724</c:v>
                </c:pt>
                <c:pt idx="118">
                  <c:v>0.77231811516152493</c:v>
                </c:pt>
                <c:pt idx="119">
                  <c:v>0.66576254904046128</c:v>
                </c:pt>
                <c:pt idx="120">
                  <c:v>0.84870142783100122</c:v>
                </c:pt>
                <c:pt idx="121">
                  <c:v>0.71195614961534959</c:v>
                </c:pt>
                <c:pt idx="122">
                  <c:v>0.76169320835807564</c:v>
                </c:pt>
                <c:pt idx="123">
                  <c:v>0.79565300296731212</c:v>
                </c:pt>
                <c:pt idx="124">
                  <c:v>0.90753591703955117</c:v>
                </c:pt>
                <c:pt idx="125">
                  <c:v>0.75076046017803055</c:v>
                </c:pt>
                <c:pt idx="126">
                  <c:v>0.79996314923406253</c:v>
                </c:pt>
                <c:pt idx="127">
                  <c:v>1.1975271222902286</c:v>
                </c:pt>
                <c:pt idx="128">
                  <c:v>1.0298366523292088</c:v>
                </c:pt>
                <c:pt idx="129">
                  <c:v>0.83019348570792884</c:v>
                </c:pt>
                <c:pt idx="130">
                  <c:v>1.0652535712986677</c:v>
                </c:pt>
                <c:pt idx="131">
                  <c:v>0.50262297487513263</c:v>
                </c:pt>
                <c:pt idx="132">
                  <c:v>1.9926393325359968</c:v>
                </c:pt>
                <c:pt idx="133">
                  <c:v>1.2128970113851247</c:v>
                </c:pt>
                <c:pt idx="134">
                  <c:v>0.49977634047386088</c:v>
                </c:pt>
                <c:pt idx="135">
                  <c:v>0.78792448813252847</c:v>
                </c:pt>
                <c:pt idx="136">
                  <c:v>1.1687960448318535</c:v>
                </c:pt>
                <c:pt idx="137">
                  <c:v>0.61692316424739979</c:v>
                </c:pt>
                <c:pt idx="138">
                  <c:v>0.3643785309320261</c:v>
                </c:pt>
                <c:pt idx="139">
                  <c:v>0.7195121905148969</c:v>
                </c:pt>
                <c:pt idx="140">
                  <c:v>1.3771774559009755</c:v>
                </c:pt>
                <c:pt idx="141">
                  <c:v>1.1299041486602077</c:v>
                </c:pt>
                <c:pt idx="142">
                  <c:v>0.44546967526279285</c:v>
                </c:pt>
                <c:pt idx="143">
                  <c:v>0.60436578633442284</c:v>
                </c:pt>
                <c:pt idx="144">
                  <c:v>0.34956372908988498</c:v>
                </c:pt>
                <c:pt idx="145">
                  <c:v>1.1309311595256177</c:v>
                </c:pt>
                <c:pt idx="146">
                  <c:v>0.74097265838126836</c:v>
                </c:pt>
                <c:pt idx="147">
                  <c:v>0.67643344804002725</c:v>
                </c:pt>
                <c:pt idx="148">
                  <c:v>0.80084436002436299</c:v>
                </c:pt>
                <c:pt idx="149">
                  <c:v>1.0267724774399325</c:v>
                </c:pt>
                <c:pt idx="150">
                  <c:v>1.145263805074064</c:v>
                </c:pt>
                <c:pt idx="151">
                  <c:v>0.81872917631881004</c:v>
                </c:pt>
                <c:pt idx="152">
                  <c:v>1.47274770773935</c:v>
                </c:pt>
                <c:pt idx="153">
                  <c:v>1</c:v>
                </c:pt>
                <c:pt idx="154">
                  <c:v>0.63379831848091883</c:v>
                </c:pt>
                <c:pt idx="155">
                  <c:v>0.65574020996072258</c:v>
                </c:pt>
                <c:pt idx="156">
                  <c:v>1.1500918040034134</c:v>
                </c:pt>
                <c:pt idx="157">
                  <c:v>0.667843098020105</c:v>
                </c:pt>
                <c:pt idx="158">
                  <c:v>0.7346224313480697</c:v>
                </c:pt>
                <c:pt idx="159">
                  <c:v>1.1191333753616481</c:v>
                </c:pt>
                <c:pt idx="160">
                  <c:v>2.6050695384473745</c:v>
                </c:pt>
                <c:pt idx="161">
                  <c:v>1.2490361664909859</c:v>
                </c:pt>
                <c:pt idx="162">
                  <c:v>0.99176009734246195</c:v>
                </c:pt>
              </c:numCache>
            </c:numRef>
          </c:yVal>
        </c:ser>
        <c:axId val="62395904"/>
        <c:axId val="62397824"/>
      </c:scatterChart>
      <c:valAx>
        <c:axId val="62395904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62397824"/>
        <c:crosses val="autoZero"/>
        <c:crossBetween val="midCat"/>
      </c:valAx>
      <c:valAx>
        <c:axId val="62397824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6239590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data!$J$2:$J$164</c:f>
              <c:numCache>
                <c:formatCode>General</c:formatCode>
                <c:ptCount val="163"/>
                <c:pt idx="0">
                  <c:v>20.029519357702899</c:v>
                </c:pt>
                <c:pt idx="1">
                  <c:v>7.9245947805997439</c:v>
                </c:pt>
                <c:pt idx="2">
                  <c:v>2.2267280542869412</c:v>
                </c:pt>
                <c:pt idx="3">
                  <c:v>11.627595848043157</c:v>
                </c:pt>
                <c:pt idx="4">
                  <c:v>1.2330834667248229</c:v>
                </c:pt>
                <c:pt idx="5">
                  <c:v>1.249595819420007</c:v>
                </c:pt>
                <c:pt idx="6">
                  <c:v>12.084930225473521</c:v>
                </c:pt>
                <c:pt idx="7">
                  <c:v>46.715529153431461</c:v>
                </c:pt>
                <c:pt idx="8">
                  <c:v>1.1316028702586811</c:v>
                </c:pt>
                <c:pt idx="9">
                  <c:v>25.009241323191208</c:v>
                </c:pt>
                <c:pt idx="10">
                  <c:v>31.386947173693976</c:v>
                </c:pt>
                <c:pt idx="11">
                  <c:v>9.154325045438668</c:v>
                </c:pt>
                <c:pt idx="12">
                  <c:v>4.7022484069467581</c:v>
                </c:pt>
                <c:pt idx="13">
                  <c:v>1.8177046332277751</c:v>
                </c:pt>
                <c:pt idx="14">
                  <c:v>1.7564953449228977</c:v>
                </c:pt>
                <c:pt idx="15">
                  <c:v>5.2336602978827358</c:v>
                </c:pt>
                <c:pt idx="16">
                  <c:v>3.0482084719925027</c:v>
                </c:pt>
                <c:pt idx="17">
                  <c:v>1.7579877953851146</c:v>
                </c:pt>
                <c:pt idx="18">
                  <c:v>8.5397991098908701</c:v>
                </c:pt>
                <c:pt idx="19">
                  <c:v>3.046171005142297</c:v>
                </c:pt>
                <c:pt idx="20">
                  <c:v>1.9117044402425889</c:v>
                </c:pt>
                <c:pt idx="21">
                  <c:v>12.996615930798169</c:v>
                </c:pt>
                <c:pt idx="22">
                  <c:v>3.1734785555522995</c:v>
                </c:pt>
                <c:pt idx="23">
                  <c:v>30.439407791494894</c:v>
                </c:pt>
                <c:pt idx="24">
                  <c:v>1.2638994637086363</c:v>
                </c:pt>
                <c:pt idx="25">
                  <c:v>1.2968538068305404</c:v>
                </c:pt>
                <c:pt idx="26">
                  <c:v>2.4633533491752306</c:v>
                </c:pt>
                <c:pt idx="27">
                  <c:v>11.666619281149091</c:v>
                </c:pt>
                <c:pt idx="28">
                  <c:v>11.531409555866473</c:v>
                </c:pt>
                <c:pt idx="29">
                  <c:v>14.885829595116791</c:v>
                </c:pt>
                <c:pt idx="30">
                  <c:v>16.283005047914369</c:v>
                </c:pt>
                <c:pt idx="31">
                  <c:v>4.7018694284041693</c:v>
                </c:pt>
                <c:pt idx="32">
                  <c:v>16.206194282993522</c:v>
                </c:pt>
                <c:pt idx="33">
                  <c:v>6.8843266643456396</c:v>
                </c:pt>
                <c:pt idx="34">
                  <c:v>4.3021420143826816</c:v>
                </c:pt>
                <c:pt idx="35">
                  <c:v>1.6784097094485333</c:v>
                </c:pt>
                <c:pt idx="36">
                  <c:v>2.3358570115487147</c:v>
                </c:pt>
                <c:pt idx="37">
                  <c:v>6.683224537754012</c:v>
                </c:pt>
                <c:pt idx="38">
                  <c:v>3.4492900788892498</c:v>
                </c:pt>
                <c:pt idx="39">
                  <c:v>1.2682718712563421</c:v>
                </c:pt>
                <c:pt idx="40">
                  <c:v>4.5778757689396912</c:v>
                </c:pt>
                <c:pt idx="41">
                  <c:v>3.8037743471738961</c:v>
                </c:pt>
                <c:pt idx="42">
                  <c:v>4.5213206965539605</c:v>
                </c:pt>
                <c:pt idx="43">
                  <c:v>4.5194030701431362</c:v>
                </c:pt>
                <c:pt idx="44">
                  <c:v>36.950667732907057</c:v>
                </c:pt>
                <c:pt idx="45">
                  <c:v>1.466925793259185</c:v>
                </c:pt>
                <c:pt idx="46">
                  <c:v>4.1784040606840822</c:v>
                </c:pt>
                <c:pt idx="47">
                  <c:v>45.104442195540621</c:v>
                </c:pt>
                <c:pt idx="48">
                  <c:v>1.4455397812995503</c:v>
                </c:pt>
                <c:pt idx="49">
                  <c:v>3.6756069683852202</c:v>
                </c:pt>
                <c:pt idx="50">
                  <c:v>1.2681355596398334</c:v>
                </c:pt>
                <c:pt idx="51">
                  <c:v>3.1718613147593366</c:v>
                </c:pt>
                <c:pt idx="52">
                  <c:v>1.4096370924903878</c:v>
                </c:pt>
                <c:pt idx="53">
                  <c:v>6.2388013567547054</c:v>
                </c:pt>
                <c:pt idx="54">
                  <c:v>1.3407166162309887</c:v>
                </c:pt>
                <c:pt idx="55">
                  <c:v>21.483359992561539</c:v>
                </c:pt>
                <c:pt idx="56">
                  <c:v>10.174609664552101</c:v>
                </c:pt>
                <c:pt idx="57">
                  <c:v>25.244142764815521</c:v>
                </c:pt>
                <c:pt idx="58">
                  <c:v>32.96820730631881</c:v>
                </c:pt>
                <c:pt idx="59">
                  <c:v>17.158395035841149</c:v>
                </c:pt>
                <c:pt idx="60">
                  <c:v>1.8276682981368346</c:v>
                </c:pt>
                <c:pt idx="61">
                  <c:v>5.1414585496354306</c:v>
                </c:pt>
                <c:pt idx="62">
                  <c:v>4.2672691492918675</c:v>
                </c:pt>
                <c:pt idx="63">
                  <c:v>7.3521726751391308</c:v>
                </c:pt>
                <c:pt idx="64">
                  <c:v>1.1080093365843362</c:v>
                </c:pt>
                <c:pt idx="65">
                  <c:v>8.3439375826238038</c:v>
                </c:pt>
                <c:pt idx="66">
                  <c:v>3.623074777062874</c:v>
                </c:pt>
                <c:pt idx="67">
                  <c:v>13.659451115334438</c:v>
                </c:pt>
                <c:pt idx="68">
                  <c:v>2.6565553806965636</c:v>
                </c:pt>
                <c:pt idx="69">
                  <c:v>5.7817391268070581</c:v>
                </c:pt>
                <c:pt idx="70">
                  <c:v>10.563778750695256</c:v>
                </c:pt>
                <c:pt idx="71">
                  <c:v>1.1934754742485372</c:v>
                </c:pt>
                <c:pt idx="72">
                  <c:v>3.1945677771416006</c:v>
                </c:pt>
                <c:pt idx="73">
                  <c:v>1.458376968446663</c:v>
                </c:pt>
                <c:pt idx="74">
                  <c:v>1.3074422820190501</c:v>
                </c:pt>
                <c:pt idx="75">
                  <c:v>1.1214206406194922</c:v>
                </c:pt>
                <c:pt idx="76">
                  <c:v>7.4440091967529129</c:v>
                </c:pt>
                <c:pt idx="77">
                  <c:v>3.5299292550964885</c:v>
                </c:pt>
                <c:pt idx="78">
                  <c:v>1.5083449645172284</c:v>
                </c:pt>
                <c:pt idx="79">
                  <c:v>4.6627582254460069</c:v>
                </c:pt>
                <c:pt idx="80">
                  <c:v>22.071121791207208</c:v>
                </c:pt>
                <c:pt idx="81">
                  <c:v>9.2860301345038589</c:v>
                </c:pt>
                <c:pt idx="82">
                  <c:v>24.400551664709095</c:v>
                </c:pt>
                <c:pt idx="83">
                  <c:v>1.6653682332781454</c:v>
                </c:pt>
                <c:pt idx="84">
                  <c:v>0.91674355717230194</c:v>
                </c:pt>
                <c:pt idx="85">
                  <c:v>20.173880274637419</c:v>
                </c:pt>
                <c:pt idx="86">
                  <c:v>3.9047131749222901</c:v>
                </c:pt>
                <c:pt idx="87">
                  <c:v>7.4374347499233426</c:v>
                </c:pt>
                <c:pt idx="88">
                  <c:v>20.271664266559792</c:v>
                </c:pt>
                <c:pt idx="89">
                  <c:v>4.5400095846812007</c:v>
                </c:pt>
                <c:pt idx="90">
                  <c:v>0.69979739845359346</c:v>
                </c:pt>
                <c:pt idx="91">
                  <c:v>5.0195508761116656</c:v>
                </c:pt>
                <c:pt idx="92">
                  <c:v>1.2506069269884685</c:v>
                </c:pt>
                <c:pt idx="93">
                  <c:v>4.7768946626598314</c:v>
                </c:pt>
                <c:pt idx="94">
                  <c:v>12.416850805442998</c:v>
                </c:pt>
                <c:pt idx="95">
                  <c:v>30.986045312338963</c:v>
                </c:pt>
                <c:pt idx="96">
                  <c:v>2.6705102003401668</c:v>
                </c:pt>
                <c:pt idx="97">
                  <c:v>5.3987357740741091</c:v>
                </c:pt>
                <c:pt idx="98">
                  <c:v>33.810999917255792</c:v>
                </c:pt>
                <c:pt idx="99">
                  <c:v>1.5758069392438943</c:v>
                </c:pt>
                <c:pt idx="100">
                  <c:v>21.227540305285849</c:v>
                </c:pt>
                <c:pt idx="101">
                  <c:v>32.681832934041765</c:v>
                </c:pt>
                <c:pt idx="102">
                  <c:v>21.708853675269154</c:v>
                </c:pt>
                <c:pt idx="103">
                  <c:v>2.1929597633102604</c:v>
                </c:pt>
                <c:pt idx="104">
                  <c:v>34.003785961703763</c:v>
                </c:pt>
                <c:pt idx="105">
                  <c:v>2.1927209303951973</c:v>
                </c:pt>
                <c:pt idx="106">
                  <c:v>3.9384442355683262</c:v>
                </c:pt>
                <c:pt idx="107">
                  <c:v>34.680547607384526</c:v>
                </c:pt>
                <c:pt idx="108">
                  <c:v>29.548316228545335</c:v>
                </c:pt>
                <c:pt idx="109">
                  <c:v>10.050169381886013</c:v>
                </c:pt>
                <c:pt idx="110">
                  <c:v>1.246405390775976</c:v>
                </c:pt>
                <c:pt idx="111">
                  <c:v>1.1389160218764012</c:v>
                </c:pt>
                <c:pt idx="112">
                  <c:v>18.781181036360888</c:v>
                </c:pt>
                <c:pt idx="113">
                  <c:v>1.5242304105629123</c:v>
                </c:pt>
                <c:pt idx="114">
                  <c:v>0.965325785808959</c:v>
                </c:pt>
                <c:pt idx="115">
                  <c:v>8.1855150757534698</c:v>
                </c:pt>
                <c:pt idx="116">
                  <c:v>3.7393502338767002</c:v>
                </c:pt>
                <c:pt idx="117">
                  <c:v>5.591521341473169</c:v>
                </c:pt>
                <c:pt idx="118">
                  <c:v>7.3404590086112611</c:v>
                </c:pt>
                <c:pt idx="119">
                  <c:v>7.6552471185177042</c:v>
                </c:pt>
                <c:pt idx="120">
                  <c:v>3.3015963872255059</c:v>
                </c:pt>
                <c:pt idx="121">
                  <c:v>2.0580301821660854</c:v>
                </c:pt>
                <c:pt idx="122">
                  <c:v>1.9031829130105415</c:v>
                </c:pt>
                <c:pt idx="123">
                  <c:v>4.69444454968004</c:v>
                </c:pt>
                <c:pt idx="124">
                  <c:v>1.3063152679864629</c:v>
                </c:pt>
                <c:pt idx="125">
                  <c:v>5.705488847454097</c:v>
                </c:pt>
                <c:pt idx="126">
                  <c:v>3.9640353659635559</c:v>
                </c:pt>
                <c:pt idx="127">
                  <c:v>34.166333493286672</c:v>
                </c:pt>
                <c:pt idx="128">
                  <c:v>1.3682549011631315</c:v>
                </c:pt>
                <c:pt idx="129">
                  <c:v>19.263247727665064</c:v>
                </c:pt>
                <c:pt idx="130">
                  <c:v>18.501849865161088</c:v>
                </c:pt>
                <c:pt idx="131">
                  <c:v>1.3266437134553501</c:v>
                </c:pt>
                <c:pt idx="132">
                  <c:v>22.518077901696316</c:v>
                </c:pt>
                <c:pt idx="133">
                  <c:v>4.2184427383072487</c:v>
                </c:pt>
                <c:pt idx="134">
                  <c:v>2.6873736063541682</c:v>
                </c:pt>
                <c:pt idx="135">
                  <c:v>2.0462927180154251</c:v>
                </c:pt>
                <c:pt idx="136">
                  <c:v>1.4270256929804144</c:v>
                </c:pt>
                <c:pt idx="137">
                  <c:v>4.4974304458078702</c:v>
                </c:pt>
                <c:pt idx="138">
                  <c:v>2.6425120170393335</c:v>
                </c:pt>
                <c:pt idx="139">
                  <c:v>3.5404772318884365</c:v>
                </c:pt>
                <c:pt idx="140">
                  <c:v>22.464275983270586</c:v>
                </c:pt>
                <c:pt idx="141">
                  <c:v>26.206277063888425</c:v>
                </c:pt>
                <c:pt idx="142">
                  <c:v>4.2785188681916004</c:v>
                </c:pt>
                <c:pt idx="143">
                  <c:v>21.841953160911938</c:v>
                </c:pt>
                <c:pt idx="144">
                  <c:v>5.3175376751032655</c:v>
                </c:pt>
                <c:pt idx="145">
                  <c:v>2.3584943124029762</c:v>
                </c:pt>
                <c:pt idx="146">
                  <c:v>3.225400217252179</c:v>
                </c:pt>
                <c:pt idx="147">
                  <c:v>3.8626733147792387</c:v>
                </c:pt>
                <c:pt idx="148">
                  <c:v>1.6087588505924395</c:v>
                </c:pt>
                <c:pt idx="149">
                  <c:v>57.604732036549805</c:v>
                </c:pt>
                <c:pt idx="150">
                  <c:v>32.482501143384077</c:v>
                </c:pt>
                <c:pt idx="151">
                  <c:v>6.5160153828578373</c:v>
                </c:pt>
                <c:pt idx="152">
                  <c:v>2.7565164010099203</c:v>
                </c:pt>
                <c:pt idx="153">
                  <c:v>1</c:v>
                </c:pt>
                <c:pt idx="154">
                  <c:v>8.3525544184186522</c:v>
                </c:pt>
                <c:pt idx="155">
                  <c:v>3.7031276677868656</c:v>
                </c:pt>
                <c:pt idx="156">
                  <c:v>2.8766371944004221</c:v>
                </c:pt>
                <c:pt idx="157">
                  <c:v>17.646925131797612</c:v>
                </c:pt>
                <c:pt idx="158">
                  <c:v>17.588343087099648</c:v>
                </c:pt>
                <c:pt idx="159">
                  <c:v>2.6089939421913151</c:v>
                </c:pt>
                <c:pt idx="160">
                  <c:v>90.867595225930472</c:v>
                </c:pt>
                <c:pt idx="161">
                  <c:v>22.840963011963684</c:v>
                </c:pt>
                <c:pt idx="162">
                  <c:v>9.7097080958375894</c:v>
                </c:pt>
              </c:numCache>
            </c:numRef>
          </c:xVal>
          <c:yVal>
            <c:numRef>
              <c:f>data!$O$2:$O$164</c:f>
              <c:numCache>
                <c:formatCode>General</c:formatCode>
                <c:ptCount val="163"/>
                <c:pt idx="0">
                  <c:v>0.26210789513050831</c:v>
                </c:pt>
                <c:pt idx="1">
                  <c:v>0.63374395072049261</c:v>
                </c:pt>
                <c:pt idx="2">
                  <c:v>0.77621032381342958</c:v>
                </c:pt>
                <c:pt idx="3">
                  <c:v>0.53414828593106267</c:v>
                </c:pt>
                <c:pt idx="4">
                  <c:v>0.92673908017725126</c:v>
                </c:pt>
                <c:pt idx="5">
                  <c:v>0.91165167640998457</c:v>
                </c:pt>
                <c:pt idx="6">
                  <c:v>0.50790697673595453</c:v>
                </c:pt>
                <c:pt idx="7">
                  <c:v>0.26323853955376664</c:v>
                </c:pt>
                <c:pt idx="8">
                  <c:v>0.99519749320281736</c:v>
                </c:pt>
                <c:pt idx="9">
                  <c:v>0.32425188471627575</c:v>
                </c:pt>
                <c:pt idx="10">
                  <c:v>0.37544521264529057</c:v>
                </c:pt>
                <c:pt idx="11">
                  <c:v>0.40133106934812007</c:v>
                </c:pt>
                <c:pt idx="12">
                  <c:v>0.3841025640958734</c:v>
                </c:pt>
                <c:pt idx="13">
                  <c:v>0.54471216038857528</c:v>
                </c:pt>
                <c:pt idx="14">
                  <c:v>0.65363780315974296</c:v>
                </c:pt>
                <c:pt idx="15">
                  <c:v>0.71277258566427315</c:v>
                </c:pt>
                <c:pt idx="16">
                  <c:v>0.55883302830951476</c:v>
                </c:pt>
                <c:pt idx="17">
                  <c:v>0.77392817589556318</c:v>
                </c:pt>
                <c:pt idx="18">
                  <c:v>0.5047210419560596</c:v>
                </c:pt>
                <c:pt idx="19">
                  <c:v>0.68061866306364061</c:v>
                </c:pt>
                <c:pt idx="20">
                  <c:v>0.17152634117644133</c:v>
                </c:pt>
                <c:pt idx="21">
                  <c:v>0.33408381789585989</c:v>
                </c:pt>
                <c:pt idx="22">
                  <c:v>0.42175491934681986</c:v>
                </c:pt>
                <c:pt idx="23">
                  <c:v>0.44490752125070115</c:v>
                </c:pt>
                <c:pt idx="24">
                  <c:v>1.0663621180747069</c:v>
                </c:pt>
                <c:pt idx="25">
                  <c:v>1.1528066864738189</c:v>
                </c:pt>
                <c:pt idx="26">
                  <c:v>0.83160316233818388</c:v>
                </c:pt>
                <c:pt idx="27">
                  <c:v>0.57176470587700834</c:v>
                </c:pt>
                <c:pt idx="28">
                  <c:v>0.32122087772657465</c:v>
                </c:pt>
                <c:pt idx="29">
                  <c:v>0.2470653553234694</c:v>
                </c:pt>
                <c:pt idx="30">
                  <c:v>0.13424931717956548</c:v>
                </c:pt>
                <c:pt idx="31">
                  <c:v>0.55242141459244298</c:v>
                </c:pt>
                <c:pt idx="32">
                  <c:v>0.32436359340518744</c:v>
                </c:pt>
                <c:pt idx="33">
                  <c:v>0.40897690628947286</c:v>
                </c:pt>
                <c:pt idx="34">
                  <c:v>0.41952706496897568</c:v>
                </c:pt>
                <c:pt idx="35">
                  <c:v>0.59038629527551512</c:v>
                </c:pt>
                <c:pt idx="36">
                  <c:v>0.61067748985651282</c:v>
                </c:pt>
                <c:pt idx="37">
                  <c:v>0.37540144262234598</c:v>
                </c:pt>
                <c:pt idx="38">
                  <c:v>0.45412703281986933</c:v>
                </c:pt>
                <c:pt idx="39">
                  <c:v>0.99777025570770894</c:v>
                </c:pt>
                <c:pt idx="40">
                  <c:v>0.52520003204076693</c:v>
                </c:pt>
                <c:pt idx="41">
                  <c:v>0.38120994767652705</c:v>
                </c:pt>
                <c:pt idx="42">
                  <c:v>0.80657467391432414</c:v>
                </c:pt>
                <c:pt idx="43">
                  <c:v>0.22401099359225204</c:v>
                </c:pt>
                <c:pt idx="44">
                  <c:v>0.2375025528172359</c:v>
                </c:pt>
                <c:pt idx="45">
                  <c:v>0.9278875089189127</c:v>
                </c:pt>
                <c:pt idx="46">
                  <c:v>0.45853489979158724</c:v>
                </c:pt>
                <c:pt idx="47">
                  <c:v>0.24808896028600913</c:v>
                </c:pt>
                <c:pt idx="48">
                  <c:v>1.1077057866026621</c:v>
                </c:pt>
                <c:pt idx="49">
                  <c:v>0.67184141389065632</c:v>
                </c:pt>
                <c:pt idx="50">
                  <c:v>1.0764519872890044</c:v>
                </c:pt>
                <c:pt idx="51">
                  <c:v>0.17578495594784502</c:v>
                </c:pt>
                <c:pt idx="52">
                  <c:v>0.93715553847493827</c:v>
                </c:pt>
                <c:pt idx="53">
                  <c:v>0.34522760645835782</c:v>
                </c:pt>
                <c:pt idx="54">
                  <c:v>0.92096998949613129</c:v>
                </c:pt>
                <c:pt idx="55">
                  <c:v>0.24340012594691676</c:v>
                </c:pt>
                <c:pt idx="56">
                  <c:v>0.26879036993808109</c:v>
                </c:pt>
                <c:pt idx="57">
                  <c:v>0.39639917298502275</c:v>
                </c:pt>
                <c:pt idx="58">
                  <c:v>0.60023931443051781</c:v>
                </c:pt>
                <c:pt idx="59">
                  <c:v>0.3724320265007241</c:v>
                </c:pt>
                <c:pt idx="60">
                  <c:v>0.89566378857577778</c:v>
                </c:pt>
                <c:pt idx="61">
                  <c:v>0.47599028555286216</c:v>
                </c:pt>
                <c:pt idx="62">
                  <c:v>0.43013421488487097</c:v>
                </c:pt>
                <c:pt idx="63">
                  <c:v>0.38274504386209424</c:v>
                </c:pt>
                <c:pt idx="64">
                  <c:v>0.70570015986028223</c:v>
                </c:pt>
                <c:pt idx="65">
                  <c:v>0.41365050883484927</c:v>
                </c:pt>
                <c:pt idx="66">
                  <c:v>0.61178964367649813</c:v>
                </c:pt>
                <c:pt idx="67">
                  <c:v>0.25370340713235767</c:v>
                </c:pt>
                <c:pt idx="68">
                  <c:v>0.6804444624814151</c:v>
                </c:pt>
                <c:pt idx="69">
                  <c:v>0.60808665420084906</c:v>
                </c:pt>
                <c:pt idx="70">
                  <c:v>0.51618379609957432</c:v>
                </c:pt>
                <c:pt idx="71">
                  <c:v>0.91229493266977291</c:v>
                </c:pt>
                <c:pt idx="72">
                  <c:v>0.46280202818216742</c:v>
                </c:pt>
                <c:pt idx="73">
                  <c:v>0.9761014615237309</c:v>
                </c:pt>
                <c:pt idx="74">
                  <c:v>1.1305194873648972</c:v>
                </c:pt>
                <c:pt idx="75">
                  <c:v>0.931618198646744</c:v>
                </c:pt>
                <c:pt idx="76">
                  <c:v>0.48833658571024913</c:v>
                </c:pt>
                <c:pt idx="77">
                  <c:v>0.55587458365638365</c:v>
                </c:pt>
                <c:pt idx="78">
                  <c:v>1.0199895413897415</c:v>
                </c:pt>
                <c:pt idx="79">
                  <c:v>0.41561364029552544</c:v>
                </c:pt>
                <c:pt idx="80">
                  <c:v>0.36136073835287524</c:v>
                </c:pt>
                <c:pt idx="81">
                  <c:v>0.4761904761864223</c:v>
                </c:pt>
                <c:pt idx="82">
                  <c:v>0.3335086381438655</c:v>
                </c:pt>
                <c:pt idx="83">
                  <c:v>0.98800047102100075</c:v>
                </c:pt>
                <c:pt idx="84">
                  <c:v>0.5576602865478274</c:v>
                </c:pt>
                <c:pt idx="85">
                  <c:v>0.83168853703396617</c:v>
                </c:pt>
                <c:pt idx="86">
                  <c:v>0.43656560010298734</c:v>
                </c:pt>
                <c:pt idx="87">
                  <c:v>0.40470423687499585</c:v>
                </c:pt>
                <c:pt idx="88">
                  <c:v>0.41606240386787724</c:v>
                </c:pt>
                <c:pt idx="89">
                  <c:v>0.4751905652226277</c:v>
                </c:pt>
                <c:pt idx="90">
                  <c:v>0.91960148984784806</c:v>
                </c:pt>
                <c:pt idx="91">
                  <c:v>0.51606454376804456</c:v>
                </c:pt>
                <c:pt idx="92">
                  <c:v>0.53357838183978135</c:v>
                </c:pt>
                <c:pt idx="93">
                  <c:v>0.36546194154539247</c:v>
                </c:pt>
                <c:pt idx="94">
                  <c:v>0.35318477616821337</c:v>
                </c:pt>
                <c:pt idx="95">
                  <c:v>0.20450609566680625</c:v>
                </c:pt>
                <c:pt idx="96">
                  <c:v>0.59917969750075217</c:v>
                </c:pt>
                <c:pt idx="97">
                  <c:v>0.54126807563125412</c:v>
                </c:pt>
                <c:pt idx="98">
                  <c:v>0.26992595235824224</c:v>
                </c:pt>
                <c:pt idx="99">
                  <c:v>0.53060644078915042</c:v>
                </c:pt>
                <c:pt idx="100">
                  <c:v>0.54756302520521649</c:v>
                </c:pt>
                <c:pt idx="101">
                  <c:v>0.16048150889735877</c:v>
                </c:pt>
                <c:pt idx="102">
                  <c:v>0.45372714138660353</c:v>
                </c:pt>
                <c:pt idx="103">
                  <c:v>0.29063795277508381</c:v>
                </c:pt>
                <c:pt idx="104">
                  <c:v>0.28827712311681752</c:v>
                </c:pt>
                <c:pt idx="105">
                  <c:v>0.66945685020988388</c:v>
                </c:pt>
                <c:pt idx="106">
                  <c:v>0.40734809231699048</c:v>
                </c:pt>
                <c:pt idx="107">
                  <c:v>0.3701544195919747</c:v>
                </c:pt>
                <c:pt idx="108">
                  <c:v>0.63738651649060984</c:v>
                </c:pt>
                <c:pt idx="109">
                  <c:v>0.3798040223722306</c:v>
                </c:pt>
                <c:pt idx="110">
                  <c:v>0.88092424275252024</c:v>
                </c:pt>
                <c:pt idx="111">
                  <c:v>1.0280478303541285</c:v>
                </c:pt>
                <c:pt idx="112">
                  <c:v>0.72504548212620246</c:v>
                </c:pt>
                <c:pt idx="113">
                  <c:v>0.91075651674911473</c:v>
                </c:pt>
                <c:pt idx="114">
                  <c:v>0.37194264829650103</c:v>
                </c:pt>
                <c:pt idx="115">
                  <c:v>0.5270003057729562</c:v>
                </c:pt>
                <c:pt idx="116">
                  <c:v>0.72499686895764137</c:v>
                </c:pt>
                <c:pt idx="117">
                  <c:v>0.79235751985090441</c:v>
                </c:pt>
                <c:pt idx="118">
                  <c:v>0.57227495700097275</c:v>
                </c:pt>
                <c:pt idx="119">
                  <c:v>0.3499658947666287</c:v>
                </c:pt>
                <c:pt idx="120">
                  <c:v>0.74705405274802894</c:v>
                </c:pt>
                <c:pt idx="121">
                  <c:v>0.72727272726551528</c:v>
                </c:pt>
                <c:pt idx="122">
                  <c:v>0.86869868697943886</c:v>
                </c:pt>
                <c:pt idx="123">
                  <c:v>0.46355031968258037</c:v>
                </c:pt>
                <c:pt idx="124">
                  <c:v>0.38946938776692774</c:v>
                </c:pt>
                <c:pt idx="125">
                  <c:v>0.35374467643099666</c:v>
                </c:pt>
                <c:pt idx="126">
                  <c:v>0.49412965798198688</c:v>
                </c:pt>
                <c:pt idx="127">
                  <c:v>0.18378514724177314</c:v>
                </c:pt>
                <c:pt idx="128">
                  <c:v>0.35413721710078666</c:v>
                </c:pt>
                <c:pt idx="129">
                  <c:v>0.38263882070178462</c:v>
                </c:pt>
                <c:pt idx="130">
                  <c:v>0.30465395075983448</c:v>
                </c:pt>
                <c:pt idx="131">
                  <c:v>1.1783016942571736</c:v>
                </c:pt>
                <c:pt idx="132">
                  <c:v>0.4674372522979327</c:v>
                </c:pt>
                <c:pt idx="133">
                  <c:v>0.43806219747375802</c:v>
                </c:pt>
                <c:pt idx="134">
                  <c:v>0.5698504418777397</c:v>
                </c:pt>
                <c:pt idx="135">
                  <c:v>0.90144003777302817</c:v>
                </c:pt>
                <c:pt idx="136">
                  <c:v>1.067556345081629</c:v>
                </c:pt>
                <c:pt idx="137">
                  <c:v>0.43712325919799255</c:v>
                </c:pt>
                <c:pt idx="138">
                  <c:v>0.33231969549900953</c:v>
                </c:pt>
                <c:pt idx="139">
                  <c:v>0.29753133627751305</c:v>
                </c:pt>
                <c:pt idx="140">
                  <c:v>0.44129510688935358</c:v>
                </c:pt>
                <c:pt idx="141">
                  <c:v>0.71846449879988472</c:v>
                </c:pt>
                <c:pt idx="142">
                  <c:v>0.91724635647994945</c:v>
                </c:pt>
                <c:pt idx="143">
                  <c:v>0.32672849914258134</c:v>
                </c:pt>
                <c:pt idx="144">
                  <c:v>0.57259001161942602</c:v>
                </c:pt>
                <c:pt idx="145">
                  <c:v>0.50513499802123218</c:v>
                </c:pt>
                <c:pt idx="146">
                  <c:v>0.37140084899769793</c:v>
                </c:pt>
                <c:pt idx="147">
                  <c:v>0.62925155166001623</c:v>
                </c:pt>
                <c:pt idx="148">
                  <c:v>0.72936344968539069</c:v>
                </c:pt>
                <c:pt idx="149">
                  <c:v>0.40190109468783397</c:v>
                </c:pt>
                <c:pt idx="150">
                  <c:v>0.20626580938045214</c:v>
                </c:pt>
                <c:pt idx="151">
                  <c:v>0.35489450017034324</c:v>
                </c:pt>
                <c:pt idx="152">
                  <c:v>0.84539049319729664</c:v>
                </c:pt>
                <c:pt idx="153">
                  <c:v>1</c:v>
                </c:pt>
                <c:pt idx="154">
                  <c:v>0.27422734415862682</c:v>
                </c:pt>
                <c:pt idx="155">
                  <c:v>0.37307289849017011</c:v>
                </c:pt>
                <c:pt idx="156">
                  <c:v>0.67223401937457605</c:v>
                </c:pt>
                <c:pt idx="157">
                  <c:v>0.44956563706832897</c:v>
                </c:pt>
                <c:pt idx="158">
                  <c:v>0.32057396251410492</c:v>
                </c:pt>
                <c:pt idx="159">
                  <c:v>0.3981148974338054</c:v>
                </c:pt>
                <c:pt idx="160">
                  <c:v>0.3050516224195135</c:v>
                </c:pt>
                <c:pt idx="161">
                  <c:v>0.64047157140839217</c:v>
                </c:pt>
                <c:pt idx="162">
                  <c:v>0.46520992478050033</c:v>
                </c:pt>
              </c:numCache>
            </c:numRef>
          </c:yVal>
        </c:ser>
        <c:axId val="62869504"/>
        <c:axId val="62871040"/>
      </c:scatterChart>
      <c:valAx>
        <c:axId val="62869504"/>
        <c:scaling>
          <c:orientation val="minMax"/>
        </c:scaling>
        <c:axPos val="b"/>
        <c:numFmt formatCode="General" sourceLinked="1"/>
        <c:tickLblPos val="nextTo"/>
        <c:crossAx val="62871040"/>
        <c:crosses val="autoZero"/>
        <c:crossBetween val="midCat"/>
      </c:valAx>
      <c:valAx>
        <c:axId val="62871040"/>
        <c:scaling>
          <c:orientation val="minMax"/>
        </c:scaling>
        <c:axPos val="l"/>
        <c:majorGridlines/>
        <c:numFmt formatCode="General" sourceLinked="1"/>
        <c:tickLblPos val="nextTo"/>
        <c:crossAx val="6286950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64"/>
  <sheetViews>
    <sheetView topLeftCell="M1" workbookViewId="0">
      <selection activeCell="S3" sqref="S3"/>
    </sheetView>
  </sheetViews>
  <sheetFormatPr defaultRowHeight="15"/>
  <cols>
    <col min="10" max="10" width="19.42578125" bestFit="1" customWidth="1"/>
    <col min="11" max="11" width="18.28515625" bestFit="1" customWidth="1"/>
    <col min="12" max="12" width="20.7109375" bestFit="1" customWidth="1"/>
    <col min="13" max="13" width="30" bestFit="1" customWidth="1"/>
    <col min="14" max="14" width="12.85546875" bestFit="1" customWidth="1"/>
    <col min="15" max="15" width="23" bestFit="1" customWidth="1"/>
    <col min="18" max="18" width="26.140625" bestFit="1" customWidth="1"/>
  </cols>
  <sheetData>
    <row r="1" spans="1:1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172</v>
      </c>
      <c r="K1" s="3" t="s">
        <v>173</v>
      </c>
      <c r="L1" s="3" t="s">
        <v>174</v>
      </c>
      <c r="M1" s="3" t="s">
        <v>175</v>
      </c>
      <c r="N1" s="3" t="s">
        <v>176</v>
      </c>
      <c r="O1" s="3" t="s">
        <v>177</v>
      </c>
    </row>
    <row r="2" spans="1:19">
      <c r="A2" t="s">
        <v>9</v>
      </c>
      <c r="B2">
        <v>1996</v>
      </c>
      <c r="C2">
        <v>8.5691308747000008</v>
      </c>
      <c r="D2">
        <v>42.859970672000003</v>
      </c>
      <c r="E2">
        <v>34.349204997000001</v>
      </c>
      <c r="F2">
        <v>113.51309351</v>
      </c>
      <c r="G2">
        <v>1362.3240948</v>
      </c>
      <c r="H2">
        <v>2858.7428577999999</v>
      </c>
      <c r="I2">
        <v>8.5691308747000008</v>
      </c>
      <c r="J2">
        <f>PRODUCT($H$155/H2)</f>
        <v>20.029519357702899</v>
      </c>
      <c r="K2">
        <f>PRODUCT($I$155/I2)</f>
        <v>2.5184439660872293</v>
      </c>
      <c r="L2">
        <f>PRODUCT(I2,F2,1/D2)</f>
        <v>22.695035461485052</v>
      </c>
      <c r="M2">
        <f>PRODUCT($L$155/L2)</f>
        <v>0.81785448191110433</v>
      </c>
      <c r="N2">
        <f>PRODUCT(F2,1/E2)</f>
        <v>3.3046789152737026</v>
      </c>
      <c r="O2">
        <f>PRODUCT($N$155,1/N2)</f>
        <v>0.26210789513050831</v>
      </c>
      <c r="R2" t="s">
        <v>183</v>
      </c>
      <c r="S2" s="4">
        <f>CORREL(H2:H164,I2:I164)</f>
        <v>0.41177812607581615</v>
      </c>
    </row>
    <row r="3" spans="1:19">
      <c r="A3" t="s">
        <v>10</v>
      </c>
      <c r="B3">
        <v>1996</v>
      </c>
      <c r="C3">
        <v>10.654890036999999</v>
      </c>
      <c r="D3">
        <v>26.846887364000001</v>
      </c>
      <c r="E3">
        <v>28.606960828999998</v>
      </c>
      <c r="F3">
        <v>39.099145559</v>
      </c>
      <c r="G3">
        <v>3070.8421026999999</v>
      </c>
      <c r="H3">
        <v>7225.5108297999996</v>
      </c>
      <c r="I3">
        <v>10.654890036999999</v>
      </c>
      <c r="J3">
        <f t="shared" ref="J3:J66" si="0">PRODUCT($H$155/H3)</f>
        <v>7.9245947805997439</v>
      </c>
      <c r="K3">
        <f t="shared" ref="K3:K66" si="1">PRODUCT($I$155/I3)</f>
        <v>2.0254433289370981</v>
      </c>
      <c r="L3">
        <f t="shared" ref="L3:L66" si="2">PRODUCT(I3,F3,1/D3)</f>
        <v>15.517519436179873</v>
      </c>
      <c r="M3">
        <f t="shared" ref="M3:M66" si="3">PRODUCT($L$155/L3)</f>
        <v>1.1961471384421498</v>
      </c>
      <c r="N3">
        <f t="shared" ref="N3:N66" si="4">PRODUCT(F3,1/E3)</f>
        <v>1.3667703393141877</v>
      </c>
      <c r="O3">
        <f t="shared" ref="O3:O66" si="5">PRODUCT($N$155,1/N3)</f>
        <v>0.63374395072049261</v>
      </c>
      <c r="R3" t="s">
        <v>184</v>
      </c>
      <c r="S3" s="4">
        <f>CORREL(L2:L164,H2:H164)</f>
        <v>-6.6573831007153889E-2</v>
      </c>
    </row>
    <row r="4" spans="1:19">
      <c r="A4" t="s">
        <v>11</v>
      </c>
      <c r="B4">
        <v>1996</v>
      </c>
      <c r="C4">
        <v>15.749781910999999</v>
      </c>
      <c r="D4">
        <v>72.560514771000001</v>
      </c>
      <c r="E4">
        <v>74.522076264000006</v>
      </c>
      <c r="F4">
        <v>83.160081059000007</v>
      </c>
      <c r="G4">
        <v>10671.526233000001</v>
      </c>
      <c r="H4">
        <v>25714.521043000001</v>
      </c>
      <c r="I4">
        <v>15.749781910999999</v>
      </c>
      <c r="J4">
        <f t="shared" si="0"/>
        <v>2.2267280542869412</v>
      </c>
      <c r="K4">
        <f t="shared" si="1"/>
        <v>1.3702333192898013</v>
      </c>
      <c r="L4">
        <f t="shared" si="2"/>
        <v>18.050494053327697</v>
      </c>
      <c r="M4">
        <f t="shared" si="3"/>
        <v>1.0282952042459548</v>
      </c>
      <c r="N4">
        <f t="shared" si="4"/>
        <v>1.1159120253762016</v>
      </c>
      <c r="O4">
        <f t="shared" si="5"/>
        <v>0.77621032381342958</v>
      </c>
      <c r="R4" t="s">
        <v>185</v>
      </c>
      <c r="S4" s="4">
        <f>CORREL(N2:N164,I2:I164)</f>
        <v>-0.56397936125211479</v>
      </c>
    </row>
    <row r="5" spans="1:19">
      <c r="A5" t="s">
        <v>12</v>
      </c>
      <c r="B5">
        <v>1996</v>
      </c>
      <c r="C5">
        <v>10.905966084999999</v>
      </c>
      <c r="D5">
        <v>17.682261265000001</v>
      </c>
      <c r="E5">
        <v>19.958344764</v>
      </c>
      <c r="F5">
        <v>32.364734874</v>
      </c>
      <c r="G5">
        <v>2393.2714581</v>
      </c>
      <c r="H5">
        <v>4924.4268683999999</v>
      </c>
      <c r="I5">
        <v>10.905966084999999</v>
      </c>
      <c r="J5">
        <f t="shared" si="0"/>
        <v>11.627595848043157</v>
      </c>
      <c r="K5">
        <f t="shared" si="1"/>
        <v>1.9788137775049757</v>
      </c>
      <c r="L5">
        <f t="shared" si="2"/>
        <v>19.961739937895928</v>
      </c>
      <c r="M5">
        <f t="shared" si="3"/>
        <v>0.92984061144238361</v>
      </c>
      <c r="N5">
        <f t="shared" si="4"/>
        <v>1.6216141797679591</v>
      </c>
      <c r="O5">
        <f t="shared" si="5"/>
        <v>0.53414828593106267</v>
      </c>
    </row>
    <row r="6" spans="1:19">
      <c r="A6" t="s">
        <v>13</v>
      </c>
      <c r="B6">
        <v>1996</v>
      </c>
      <c r="C6">
        <v>23.651638119000001</v>
      </c>
      <c r="D6">
        <v>99.170368306</v>
      </c>
      <c r="E6">
        <v>99.543485701999998</v>
      </c>
      <c r="F6">
        <v>93.038936886000002</v>
      </c>
      <c r="G6">
        <v>22834.676575000001</v>
      </c>
      <c r="H6">
        <v>46435.822841000001</v>
      </c>
      <c r="I6">
        <v>23.651638119000001</v>
      </c>
      <c r="J6">
        <f t="shared" si="0"/>
        <v>1.2330834667248229</v>
      </c>
      <c r="K6">
        <f t="shared" si="1"/>
        <v>0.91244741008714725</v>
      </c>
      <c r="L6">
        <f t="shared" si="2"/>
        <v>22.189322312630932</v>
      </c>
      <c r="M6">
        <f t="shared" si="3"/>
        <v>0.83649406718209229</v>
      </c>
      <c r="N6">
        <f t="shared" si="4"/>
        <v>0.93465620808706207</v>
      </c>
      <c r="O6">
        <f t="shared" si="5"/>
        <v>0.92673908017725126</v>
      </c>
    </row>
    <row r="7" spans="1:19">
      <c r="A7" t="s">
        <v>14</v>
      </c>
      <c r="B7">
        <v>1996</v>
      </c>
      <c r="C7">
        <v>25.014614812000001</v>
      </c>
      <c r="D7">
        <v>134.18581030999999</v>
      </c>
      <c r="E7">
        <v>133.55806570999999</v>
      </c>
      <c r="F7">
        <v>126.89676716</v>
      </c>
      <c r="G7">
        <v>21398.973323999999</v>
      </c>
      <c r="H7">
        <v>45822.212685999999</v>
      </c>
      <c r="I7">
        <v>25.014614812000001</v>
      </c>
      <c r="J7">
        <f t="shared" si="0"/>
        <v>1.249595819420007</v>
      </c>
      <c r="K7">
        <f t="shared" si="1"/>
        <v>0.8627306919652119</v>
      </c>
      <c r="L7">
        <f t="shared" si="2"/>
        <v>23.655807898481598</v>
      </c>
      <c r="M7">
        <f t="shared" si="3"/>
        <v>0.78463760565532803</v>
      </c>
      <c r="N7">
        <f t="shared" si="4"/>
        <v>0.95012432596572682</v>
      </c>
      <c r="O7">
        <f t="shared" si="5"/>
        <v>0.91165167640998457</v>
      </c>
    </row>
    <row r="8" spans="1:19">
      <c r="A8" t="s">
        <v>15</v>
      </c>
      <c r="B8">
        <v>1996</v>
      </c>
      <c r="C8">
        <v>16.972275774</v>
      </c>
      <c r="D8">
        <v>20.015902458999999</v>
      </c>
      <c r="E8">
        <v>21.686082072000001</v>
      </c>
      <c r="F8">
        <v>36.983353696000002</v>
      </c>
      <c r="G8">
        <v>2046.8462420000001</v>
      </c>
      <c r="H8">
        <v>4738.0700046000002</v>
      </c>
      <c r="I8">
        <v>16.972275774</v>
      </c>
      <c r="J8">
        <f t="shared" si="0"/>
        <v>12.084930225473521</v>
      </c>
      <c r="K8">
        <f t="shared" si="1"/>
        <v>1.2715369602384119</v>
      </c>
      <c r="L8">
        <f t="shared" si="2"/>
        <v>31.359649122073801</v>
      </c>
      <c r="M8">
        <f t="shared" si="3"/>
        <v>0.59188278532880312</v>
      </c>
      <c r="N8">
        <f t="shared" si="4"/>
        <v>1.7053958189963268</v>
      </c>
      <c r="O8">
        <f t="shared" si="5"/>
        <v>0.50790697673595453</v>
      </c>
    </row>
    <row r="9" spans="1:19">
      <c r="A9" t="s">
        <v>16</v>
      </c>
      <c r="B9">
        <v>1996</v>
      </c>
      <c r="C9">
        <v>3.6150491884</v>
      </c>
      <c r="D9">
        <v>22.528698783999999</v>
      </c>
      <c r="E9">
        <v>22.858758945999998</v>
      </c>
      <c r="F9">
        <v>75.216400715999995</v>
      </c>
      <c r="G9">
        <v>634.77895567999997</v>
      </c>
      <c r="H9">
        <v>1225.7004565</v>
      </c>
      <c r="I9">
        <v>3.6150491884</v>
      </c>
      <c r="J9">
        <f t="shared" si="0"/>
        <v>46.715529153431461</v>
      </c>
      <c r="K9">
        <f t="shared" si="1"/>
        <v>5.9697323110426526</v>
      </c>
      <c r="L9">
        <f t="shared" si="2"/>
        <v>12.069538102034441</v>
      </c>
      <c r="M9">
        <f t="shared" si="3"/>
        <v>1.5378580615424144</v>
      </c>
      <c r="N9">
        <f t="shared" si="4"/>
        <v>3.2904848812521355</v>
      </c>
      <c r="O9">
        <f t="shared" si="5"/>
        <v>0.26323853955376664</v>
      </c>
    </row>
    <row r="10" spans="1:19">
      <c r="A10" t="s">
        <v>17</v>
      </c>
      <c r="B10">
        <v>1996</v>
      </c>
      <c r="C10">
        <v>22.533899276</v>
      </c>
      <c r="D10">
        <v>125.96248561</v>
      </c>
      <c r="E10">
        <v>125.51614361</v>
      </c>
      <c r="F10">
        <v>109.24452642999999</v>
      </c>
      <c r="G10">
        <v>21101.192513000002</v>
      </c>
      <c r="H10">
        <v>50600.123871999996</v>
      </c>
      <c r="I10">
        <v>22.533899276</v>
      </c>
      <c r="J10">
        <f t="shared" si="0"/>
        <v>1.1316028702586811</v>
      </c>
      <c r="K10">
        <f t="shared" si="1"/>
        <v>0.95770712745596454</v>
      </c>
      <c r="L10">
        <f t="shared" si="2"/>
        <v>19.543161149183515</v>
      </c>
      <c r="M10">
        <f t="shared" si="3"/>
        <v>0.94975609767626867</v>
      </c>
      <c r="N10">
        <f t="shared" si="4"/>
        <v>0.87036235569379272</v>
      </c>
      <c r="O10">
        <f t="shared" si="5"/>
        <v>0.99519749320281736</v>
      </c>
    </row>
    <row r="11" spans="1:19">
      <c r="A11" t="s">
        <v>18</v>
      </c>
      <c r="B11">
        <v>1996</v>
      </c>
      <c r="C11">
        <v>7.0678021886</v>
      </c>
      <c r="D11">
        <v>35.454944888</v>
      </c>
      <c r="E11">
        <v>32.073357922</v>
      </c>
      <c r="F11">
        <v>85.678389421999995</v>
      </c>
      <c r="G11">
        <v>1106.8636941</v>
      </c>
      <c r="H11">
        <v>2289.5234872999999</v>
      </c>
      <c r="I11">
        <v>7.0678021886</v>
      </c>
      <c r="J11">
        <f t="shared" si="0"/>
        <v>25.009241323191208</v>
      </c>
      <c r="K11">
        <f t="shared" si="1"/>
        <v>3.0534068965326786</v>
      </c>
      <c r="L11">
        <f t="shared" si="2"/>
        <v>17.079646017937836</v>
      </c>
      <c r="M11">
        <f t="shared" si="3"/>
        <v>1.0867459694312824</v>
      </c>
      <c r="N11">
        <f t="shared" si="4"/>
        <v>2.6713258284450108</v>
      </c>
      <c r="O11">
        <f t="shared" si="5"/>
        <v>0.32425188471627575</v>
      </c>
    </row>
    <row r="12" spans="1:19">
      <c r="A12" t="s">
        <v>19</v>
      </c>
      <c r="B12">
        <v>1996</v>
      </c>
      <c r="C12">
        <v>12.121397565000001</v>
      </c>
      <c r="D12">
        <v>28.185382505</v>
      </c>
      <c r="E12">
        <v>26.690562549999999</v>
      </c>
      <c r="F12">
        <v>61.577283903999998</v>
      </c>
      <c r="G12">
        <v>881.11333888000001</v>
      </c>
      <c r="H12">
        <v>1824.3012005</v>
      </c>
      <c r="I12">
        <v>12.121397565000001</v>
      </c>
      <c r="J12">
        <f t="shared" si="0"/>
        <v>31.386947173693976</v>
      </c>
      <c r="K12">
        <f t="shared" si="1"/>
        <v>1.7803950270811861</v>
      </c>
      <c r="L12">
        <f t="shared" si="2"/>
        <v>26.481909161277116</v>
      </c>
      <c r="M12">
        <f t="shared" si="3"/>
        <v>0.70090250503721097</v>
      </c>
      <c r="N12">
        <f t="shared" si="4"/>
        <v>2.3070807814052614</v>
      </c>
      <c r="O12">
        <f t="shared" si="5"/>
        <v>0.37544521264529057</v>
      </c>
    </row>
    <row r="13" spans="1:19">
      <c r="A13" t="s">
        <v>20</v>
      </c>
      <c r="B13">
        <v>1996</v>
      </c>
      <c r="C13">
        <v>10.161144019</v>
      </c>
      <c r="D13">
        <v>21.522172179999998</v>
      </c>
      <c r="E13">
        <v>20.418081761</v>
      </c>
      <c r="F13">
        <v>44.067816123999997</v>
      </c>
      <c r="G13">
        <v>1506.251235</v>
      </c>
      <c r="H13">
        <v>6254.8844534999998</v>
      </c>
      <c r="I13">
        <v>10.161144019</v>
      </c>
      <c r="J13">
        <f t="shared" si="0"/>
        <v>9.154325045438668</v>
      </c>
      <c r="K13">
        <f t="shared" si="1"/>
        <v>2.1238628156088137</v>
      </c>
      <c r="L13">
        <f t="shared" si="2"/>
        <v>20.805494096682501</v>
      </c>
      <c r="M13">
        <f t="shared" si="3"/>
        <v>0.89213149099240296</v>
      </c>
      <c r="N13">
        <f t="shared" si="4"/>
        <v>2.158274055311733</v>
      </c>
      <c r="O13">
        <f t="shared" si="5"/>
        <v>0.40133106934812007</v>
      </c>
    </row>
    <row r="14" spans="1:19">
      <c r="A14" t="s">
        <v>21</v>
      </c>
      <c r="B14">
        <v>1996</v>
      </c>
      <c r="C14">
        <v>3.3351961123999998</v>
      </c>
      <c r="D14">
        <v>19.90876055</v>
      </c>
      <c r="E14">
        <v>22.311642131999999</v>
      </c>
      <c r="F14">
        <v>50.314562586999998</v>
      </c>
      <c r="G14">
        <v>5893.2579314000004</v>
      </c>
      <c r="H14">
        <v>12176.992888000001</v>
      </c>
      <c r="I14">
        <v>3.3351961123999998</v>
      </c>
      <c r="J14">
        <f t="shared" si="0"/>
        <v>4.7022484069467581</v>
      </c>
      <c r="K14">
        <f t="shared" si="1"/>
        <v>6.4706467681957234</v>
      </c>
      <c r="L14">
        <f t="shared" si="2"/>
        <v>8.4288990826839232</v>
      </c>
      <c r="M14">
        <f t="shared" si="3"/>
        <v>2.2020949933353271</v>
      </c>
      <c r="N14">
        <f t="shared" si="4"/>
        <v>2.2550811047133732</v>
      </c>
      <c r="O14">
        <f t="shared" si="5"/>
        <v>0.3841025640958734</v>
      </c>
    </row>
    <row r="15" spans="1:19">
      <c r="A15" t="s">
        <v>22</v>
      </c>
      <c r="B15">
        <v>1996</v>
      </c>
      <c r="C15">
        <v>6.3925802468999997</v>
      </c>
      <c r="D15">
        <v>73.113324519000003</v>
      </c>
      <c r="E15">
        <v>66.895208296999996</v>
      </c>
      <c r="F15">
        <v>106.37444617</v>
      </c>
      <c r="G15">
        <v>13261.167807</v>
      </c>
      <c r="H15">
        <v>31500.852427999998</v>
      </c>
      <c r="I15">
        <v>6.3925802468999997</v>
      </c>
      <c r="J15">
        <f t="shared" si="0"/>
        <v>1.8177046332277751</v>
      </c>
      <c r="K15">
        <f t="shared" si="1"/>
        <v>3.3759257001842675</v>
      </c>
      <c r="L15">
        <f t="shared" si="2"/>
        <v>9.3007285311524228</v>
      </c>
      <c r="M15">
        <f t="shared" si="3"/>
        <v>1.9956755438175482</v>
      </c>
      <c r="N15">
        <f t="shared" si="4"/>
        <v>1.5901654076286134</v>
      </c>
      <c r="O15">
        <f t="shared" si="5"/>
        <v>0.54471216038857528</v>
      </c>
    </row>
    <row r="16" spans="1:19">
      <c r="A16" t="s">
        <v>23</v>
      </c>
      <c r="B16">
        <v>1996</v>
      </c>
      <c r="C16">
        <v>9.9110856531000007</v>
      </c>
      <c r="D16">
        <v>74.494597854999995</v>
      </c>
      <c r="E16">
        <v>77.877262680000001</v>
      </c>
      <c r="F16">
        <v>103.20075837</v>
      </c>
      <c r="G16">
        <v>16527.477574</v>
      </c>
      <c r="H16">
        <v>32598.575097000001</v>
      </c>
      <c r="I16">
        <v>9.9110856531000007</v>
      </c>
      <c r="J16">
        <f t="shared" si="0"/>
        <v>1.7564953449228977</v>
      </c>
      <c r="K16">
        <f t="shared" si="1"/>
        <v>2.1774482333577563</v>
      </c>
      <c r="L16">
        <f t="shared" si="2"/>
        <v>13.730278236562029</v>
      </c>
      <c r="M16">
        <f t="shared" si="3"/>
        <v>1.3518470747286626</v>
      </c>
      <c r="N16">
        <f t="shared" si="4"/>
        <v>1.3251718771120014</v>
      </c>
      <c r="O16">
        <f t="shared" si="5"/>
        <v>0.65363780315974296</v>
      </c>
    </row>
    <row r="17" spans="1:15">
      <c r="A17" t="s">
        <v>24</v>
      </c>
      <c r="B17">
        <v>1996</v>
      </c>
      <c r="C17">
        <v>18.058398757999999</v>
      </c>
      <c r="D17">
        <v>20.395855907000001</v>
      </c>
      <c r="E17">
        <v>22.718752646999999</v>
      </c>
      <c r="F17">
        <v>27.608503573</v>
      </c>
      <c r="G17">
        <v>5667.2170974000001</v>
      </c>
      <c r="H17">
        <v>10940.573547</v>
      </c>
      <c r="I17">
        <v>18.058398757999999</v>
      </c>
      <c r="J17">
        <f t="shared" si="0"/>
        <v>5.2336602978827358</v>
      </c>
      <c r="K17">
        <f t="shared" si="1"/>
        <v>1.1950603281722039</v>
      </c>
      <c r="L17">
        <f t="shared" si="2"/>
        <v>24.44444444529492</v>
      </c>
      <c r="M17">
        <f t="shared" si="3"/>
        <v>0.75932331008159504</v>
      </c>
      <c r="N17">
        <f t="shared" si="4"/>
        <v>1.2152297268241834</v>
      </c>
      <c r="O17">
        <f t="shared" si="5"/>
        <v>0.71277258566427315</v>
      </c>
    </row>
    <row r="18" spans="1:15">
      <c r="A18" t="s">
        <v>25</v>
      </c>
      <c r="B18">
        <v>1996</v>
      </c>
      <c r="C18">
        <v>11.071980928</v>
      </c>
      <c r="D18">
        <v>45.762617929000001</v>
      </c>
      <c r="E18">
        <v>51.544163021000003</v>
      </c>
      <c r="F18">
        <v>79.892644763999996</v>
      </c>
      <c r="G18">
        <v>6198.9037687</v>
      </c>
      <c r="H18">
        <v>18784.556874999998</v>
      </c>
      <c r="I18">
        <v>11.071980928</v>
      </c>
      <c r="J18">
        <f t="shared" si="0"/>
        <v>3.0482084719925027</v>
      </c>
      <c r="K18">
        <f t="shared" si="1"/>
        <v>1.9491431647451622</v>
      </c>
      <c r="L18">
        <f t="shared" si="2"/>
        <v>19.329528753946803</v>
      </c>
      <c r="M18">
        <f t="shared" si="3"/>
        <v>0.9602529221265711</v>
      </c>
      <c r="N18">
        <f t="shared" si="4"/>
        <v>1.5499843257024142</v>
      </c>
      <c r="O18">
        <f t="shared" si="5"/>
        <v>0.55883302830951476</v>
      </c>
    </row>
    <row r="19" spans="1:15">
      <c r="A19" t="s">
        <v>26</v>
      </c>
      <c r="B19">
        <v>1996</v>
      </c>
      <c r="C19">
        <v>14.570039838</v>
      </c>
      <c r="D19">
        <v>142.42374681999999</v>
      </c>
      <c r="E19">
        <v>145.72570535</v>
      </c>
      <c r="F19">
        <v>163.0965898</v>
      </c>
      <c r="G19">
        <v>18793.409538</v>
      </c>
      <c r="H19">
        <v>32570.900411999999</v>
      </c>
      <c r="I19">
        <v>14.570039838</v>
      </c>
      <c r="J19">
        <f t="shared" si="0"/>
        <v>1.7579877953851146</v>
      </c>
      <c r="K19">
        <f t="shared" si="1"/>
        <v>1.4811816704656562</v>
      </c>
      <c r="L19">
        <f t="shared" si="2"/>
        <v>16.684884816513243</v>
      </c>
      <c r="M19">
        <f t="shared" si="3"/>
        <v>1.1124581723774747</v>
      </c>
      <c r="N19">
        <f t="shared" si="4"/>
        <v>1.1192026101934391</v>
      </c>
      <c r="O19">
        <f t="shared" si="5"/>
        <v>0.77392817589556318</v>
      </c>
    </row>
    <row r="20" spans="1:15">
      <c r="A20" t="s">
        <v>27</v>
      </c>
      <c r="B20">
        <v>1996</v>
      </c>
      <c r="C20">
        <v>9.6730584074999992</v>
      </c>
      <c r="D20">
        <v>36.900396981</v>
      </c>
      <c r="E20">
        <v>36.092829543999997</v>
      </c>
      <c r="F20">
        <v>61.941096895000001</v>
      </c>
      <c r="G20">
        <v>2641.7650346</v>
      </c>
      <c r="H20">
        <v>6704.9873975</v>
      </c>
      <c r="I20">
        <v>9.6730584074999992</v>
      </c>
      <c r="J20">
        <f t="shared" si="0"/>
        <v>8.5397991098908701</v>
      </c>
      <c r="K20">
        <f t="shared" si="1"/>
        <v>2.2310292191833847</v>
      </c>
      <c r="L20">
        <f t="shared" si="2"/>
        <v>16.23721957241975</v>
      </c>
      <c r="M20">
        <f t="shared" si="3"/>
        <v>1.1431289936384663</v>
      </c>
      <c r="N20">
        <f t="shared" si="4"/>
        <v>1.716160735458242</v>
      </c>
      <c r="O20">
        <f t="shared" si="5"/>
        <v>0.5047210419560596</v>
      </c>
    </row>
    <row r="21" spans="1:15">
      <c r="A21" t="s">
        <v>28</v>
      </c>
      <c r="B21">
        <v>1996</v>
      </c>
      <c r="C21">
        <v>16.624158546</v>
      </c>
      <c r="D21">
        <v>69.731820658000004</v>
      </c>
      <c r="E21">
        <v>68.121504604999998</v>
      </c>
      <c r="F21">
        <v>86.694141532000003</v>
      </c>
      <c r="G21">
        <v>6881.4386058999999</v>
      </c>
      <c r="H21">
        <v>18797.121144000001</v>
      </c>
      <c r="I21">
        <v>16.624158546</v>
      </c>
      <c r="J21">
        <f t="shared" si="0"/>
        <v>3.046171005142297</v>
      </c>
      <c r="K21">
        <f t="shared" si="1"/>
        <v>1.2981635062180428</v>
      </c>
      <c r="L21">
        <f t="shared" si="2"/>
        <v>20.667998343335775</v>
      </c>
      <c r="M21">
        <f t="shared" si="3"/>
        <v>0.89806647750636748</v>
      </c>
      <c r="N21">
        <f t="shared" si="4"/>
        <v>1.2726398519042224</v>
      </c>
      <c r="O21">
        <f t="shared" si="5"/>
        <v>0.68061866306364061</v>
      </c>
    </row>
    <row r="22" spans="1:15">
      <c r="A22" t="s">
        <v>29</v>
      </c>
      <c r="B22">
        <v>1996</v>
      </c>
      <c r="C22">
        <v>3.1076270715000001</v>
      </c>
      <c r="D22">
        <v>51.627775344</v>
      </c>
      <c r="E22">
        <v>41.659321124000002</v>
      </c>
      <c r="F22">
        <v>210.37335691999999</v>
      </c>
      <c r="G22">
        <v>14607.648115</v>
      </c>
      <c r="H22">
        <v>29951.934098000002</v>
      </c>
      <c r="I22">
        <v>3.1076270715000001</v>
      </c>
      <c r="J22">
        <f t="shared" si="0"/>
        <v>1.9117044402425889</v>
      </c>
      <c r="K22">
        <f t="shared" si="1"/>
        <v>6.9444870473416449</v>
      </c>
      <c r="L22">
        <f t="shared" si="2"/>
        <v>12.662988763913527</v>
      </c>
      <c r="M22">
        <f t="shared" si="3"/>
        <v>1.4657863807162224</v>
      </c>
      <c r="N22">
        <f t="shared" si="4"/>
        <v>5.0498508195517271</v>
      </c>
      <c r="O22">
        <f t="shared" si="5"/>
        <v>0.17152634117644133</v>
      </c>
    </row>
    <row r="23" spans="1:15">
      <c r="A23" t="s">
        <v>30</v>
      </c>
      <c r="B23">
        <v>1996</v>
      </c>
      <c r="C23">
        <v>23.233665732999999</v>
      </c>
      <c r="D23">
        <v>23.459797465000001</v>
      </c>
      <c r="E23">
        <v>18.712189407</v>
      </c>
      <c r="F23">
        <v>48.515279425000003</v>
      </c>
      <c r="G23">
        <v>1968.5061341000001</v>
      </c>
      <c r="H23">
        <v>4405.7042013</v>
      </c>
      <c r="I23">
        <v>23.233665732999999</v>
      </c>
      <c r="J23">
        <f t="shared" si="0"/>
        <v>12.996615930798169</v>
      </c>
      <c r="K23">
        <f t="shared" si="1"/>
        <v>0.92886228949001126</v>
      </c>
      <c r="L23">
        <f t="shared" si="2"/>
        <v>48.047634971495796</v>
      </c>
      <c r="M23">
        <f t="shared" si="3"/>
        <v>0.38630905517656444</v>
      </c>
      <c r="N23">
        <f t="shared" si="4"/>
        <v>2.5927099373444258</v>
      </c>
      <c r="O23">
        <f t="shared" si="5"/>
        <v>0.33408381789585989</v>
      </c>
    </row>
    <row r="24" spans="1:15">
      <c r="A24" t="s">
        <v>31</v>
      </c>
      <c r="B24">
        <v>1996</v>
      </c>
      <c r="C24">
        <v>17.148101915000002</v>
      </c>
      <c r="D24">
        <v>54.070186509000003</v>
      </c>
      <c r="E24">
        <v>39.670437315000001</v>
      </c>
      <c r="F24">
        <v>81.473468115000003</v>
      </c>
      <c r="G24">
        <v>6070.5086498000001</v>
      </c>
      <c r="H24">
        <v>18043.054145999999</v>
      </c>
      <c r="I24">
        <v>17.148101915000002</v>
      </c>
      <c r="J24">
        <f t="shared" si="0"/>
        <v>3.1734785555522995</v>
      </c>
      <c r="K24">
        <f t="shared" si="1"/>
        <v>1.2584993985324118</v>
      </c>
      <c r="L24">
        <f t="shared" si="2"/>
        <v>25.838922053135008</v>
      </c>
      <c r="M24">
        <f t="shared" si="3"/>
        <v>0.71834407144143941</v>
      </c>
      <c r="N24">
        <f t="shared" si="4"/>
        <v>2.0537577508426819</v>
      </c>
      <c r="O24">
        <f t="shared" si="5"/>
        <v>0.42175491934681986</v>
      </c>
    </row>
    <row r="25" spans="1:15">
      <c r="A25" t="s">
        <v>32</v>
      </c>
      <c r="B25">
        <v>1996</v>
      </c>
      <c r="C25">
        <v>2.3604623041999999</v>
      </c>
      <c r="D25">
        <v>35.650950520999999</v>
      </c>
      <c r="E25">
        <v>34.131748404</v>
      </c>
      <c r="F25">
        <v>66.450485811999997</v>
      </c>
      <c r="G25">
        <v>894.94718692000004</v>
      </c>
      <c r="H25">
        <v>1881.0893366</v>
      </c>
      <c r="I25">
        <v>2.3604623041999999</v>
      </c>
      <c r="J25">
        <f t="shared" si="0"/>
        <v>30.439407791494894</v>
      </c>
      <c r="K25">
        <f t="shared" si="1"/>
        <v>9.1426479921330994</v>
      </c>
      <c r="L25">
        <f t="shared" si="2"/>
        <v>4.3997106546320275</v>
      </c>
      <c r="M25">
        <f t="shared" si="3"/>
        <v>4.2187402596044983</v>
      </c>
      <c r="N25">
        <f t="shared" si="4"/>
        <v>1.9468819770220875</v>
      </c>
      <c r="O25">
        <f t="shared" si="5"/>
        <v>0.44490752125070115</v>
      </c>
    </row>
    <row r="26" spans="1:15">
      <c r="A26" t="s">
        <v>33</v>
      </c>
      <c r="B26">
        <v>1996</v>
      </c>
      <c r="C26">
        <v>23.177777367000001</v>
      </c>
      <c r="D26">
        <v>88.443554258999995</v>
      </c>
      <c r="E26">
        <v>86.224021191999995</v>
      </c>
      <c r="F26">
        <v>70.037871120999995</v>
      </c>
      <c r="G26">
        <v>23090.857216</v>
      </c>
      <c r="H26">
        <v>45303.639295000001</v>
      </c>
      <c r="I26">
        <v>23.177777367000001</v>
      </c>
      <c r="J26">
        <f t="shared" si="0"/>
        <v>1.2638994637086363</v>
      </c>
      <c r="K26">
        <f t="shared" si="1"/>
        <v>0.9311020467702984</v>
      </c>
      <c r="L26">
        <f t="shared" si="2"/>
        <v>18.354330032321013</v>
      </c>
      <c r="M26">
        <f t="shared" si="3"/>
        <v>1.0112728950945979</v>
      </c>
      <c r="N26">
        <f t="shared" si="4"/>
        <v>0.81227794937842934</v>
      </c>
      <c r="O26">
        <f t="shared" si="5"/>
        <v>1.0663621180747069</v>
      </c>
    </row>
    <row r="27" spans="1:15">
      <c r="A27" t="s">
        <v>34</v>
      </c>
      <c r="B27">
        <v>1996</v>
      </c>
      <c r="C27">
        <v>26.223894208000001</v>
      </c>
      <c r="D27">
        <v>171.10306603999999</v>
      </c>
      <c r="E27">
        <v>176.53404182</v>
      </c>
      <c r="F27">
        <v>132.64208815000001</v>
      </c>
      <c r="G27">
        <v>24460.445572000001</v>
      </c>
      <c r="H27">
        <v>44152.428829999997</v>
      </c>
      <c r="I27">
        <v>26.223894208000001</v>
      </c>
      <c r="J27">
        <f t="shared" si="0"/>
        <v>1.2968538068305404</v>
      </c>
      <c r="K27">
        <f t="shared" si="1"/>
        <v>0.82294703352701992</v>
      </c>
      <c r="L27">
        <f t="shared" si="2"/>
        <v>20.329221256389655</v>
      </c>
      <c r="M27">
        <f t="shared" si="3"/>
        <v>0.91303234074807638</v>
      </c>
      <c r="N27">
        <f t="shared" si="4"/>
        <v>0.75136832977090229</v>
      </c>
      <c r="O27">
        <f t="shared" si="5"/>
        <v>1.1528066864738189</v>
      </c>
    </row>
    <row r="28" spans="1:15">
      <c r="A28" t="s">
        <v>35</v>
      </c>
      <c r="B28">
        <v>1996</v>
      </c>
      <c r="C28">
        <v>24.121978186</v>
      </c>
      <c r="D28">
        <v>53.454421914999998</v>
      </c>
      <c r="E28">
        <v>56.714466561999998</v>
      </c>
      <c r="F28">
        <v>59.072736788999997</v>
      </c>
      <c r="G28">
        <v>8972.3501240999994</v>
      </c>
      <c r="H28">
        <v>23244.430372999999</v>
      </c>
      <c r="I28">
        <v>24.121978186</v>
      </c>
      <c r="J28">
        <f t="shared" si="0"/>
        <v>2.4633533491752306</v>
      </c>
      <c r="K28">
        <f t="shared" si="1"/>
        <v>0.89465614219505374</v>
      </c>
      <c r="L28">
        <f t="shared" si="2"/>
        <v>26.657313224291329</v>
      </c>
      <c r="M28">
        <f t="shared" si="3"/>
        <v>0.696290594372173</v>
      </c>
      <c r="N28">
        <f t="shared" si="4"/>
        <v>1.0415814583113807</v>
      </c>
      <c r="O28">
        <f t="shared" si="5"/>
        <v>0.83160316233818388</v>
      </c>
    </row>
    <row r="29" spans="1:15">
      <c r="A29" t="s">
        <v>36</v>
      </c>
      <c r="B29">
        <v>1996</v>
      </c>
      <c r="C29">
        <v>22.039803030000002</v>
      </c>
      <c r="D29">
        <v>24.331958677999999</v>
      </c>
      <c r="E29">
        <v>24.128745163000001</v>
      </c>
      <c r="F29">
        <v>36.553314700000001</v>
      </c>
      <c r="G29">
        <v>2968.5394061000002</v>
      </c>
      <c r="H29">
        <v>4907.9552549999999</v>
      </c>
      <c r="I29">
        <v>22.069998678000001</v>
      </c>
      <c r="J29">
        <f t="shared" si="0"/>
        <v>11.666619281149091</v>
      </c>
      <c r="K29">
        <f t="shared" si="1"/>
        <v>0.97783766373816894</v>
      </c>
      <c r="L29">
        <f t="shared" si="2"/>
        <v>33.155226744443432</v>
      </c>
      <c r="M29">
        <f t="shared" si="3"/>
        <v>0.55982836770729438</v>
      </c>
      <c r="N29">
        <f t="shared" si="4"/>
        <v>1.5149281263102046</v>
      </c>
      <c r="O29">
        <f t="shared" si="5"/>
        <v>0.57176470587700834</v>
      </c>
    </row>
    <row r="30" spans="1:15">
      <c r="A30" t="s">
        <v>37</v>
      </c>
      <c r="B30">
        <v>1996</v>
      </c>
      <c r="C30">
        <v>5.5451355732999996</v>
      </c>
      <c r="D30">
        <v>39.284050266000001</v>
      </c>
      <c r="E30">
        <v>35.321305469999999</v>
      </c>
      <c r="F30">
        <v>95.245036936999995</v>
      </c>
      <c r="G30">
        <v>1958.7495260000001</v>
      </c>
      <c r="H30">
        <v>4965.5027108000004</v>
      </c>
      <c r="I30">
        <v>5.5451355732999996</v>
      </c>
      <c r="J30">
        <f t="shared" si="0"/>
        <v>11.531409555866473</v>
      </c>
      <c r="K30">
        <f t="shared" si="1"/>
        <v>3.8918572252611079</v>
      </c>
      <c r="L30">
        <f t="shared" si="2"/>
        <v>13.444302176670854</v>
      </c>
      <c r="M30">
        <f t="shared" si="3"/>
        <v>1.3806024459577584</v>
      </c>
      <c r="N30">
        <f t="shared" si="4"/>
        <v>2.6965321827613637</v>
      </c>
      <c r="O30">
        <f t="shared" si="5"/>
        <v>0.32122087772657465</v>
      </c>
    </row>
    <row r="31" spans="1:15">
      <c r="A31" t="s">
        <v>38</v>
      </c>
      <c r="B31">
        <v>1996</v>
      </c>
      <c r="C31">
        <v>4.9297576671999996</v>
      </c>
      <c r="D31">
        <v>34.808372333999998</v>
      </c>
      <c r="E31">
        <v>30.930469622</v>
      </c>
      <c r="F31">
        <v>108.43863335</v>
      </c>
      <c r="G31">
        <v>1894.6899467000001</v>
      </c>
      <c r="H31">
        <v>3846.5605859000002</v>
      </c>
      <c r="I31">
        <v>4.9297576671999996</v>
      </c>
      <c r="J31">
        <f t="shared" si="0"/>
        <v>14.885829595116791</v>
      </c>
      <c r="K31">
        <f t="shared" si="1"/>
        <v>4.3776748073414913</v>
      </c>
      <c r="L31">
        <f t="shared" si="2"/>
        <v>15.357689783606766</v>
      </c>
      <c r="M31">
        <f t="shared" si="3"/>
        <v>1.2085956111133191</v>
      </c>
      <c r="N31">
        <f t="shared" si="4"/>
        <v>3.5058838315494105</v>
      </c>
      <c r="O31">
        <f t="shared" si="5"/>
        <v>0.2470653553234694</v>
      </c>
    </row>
    <row r="32" spans="1:15">
      <c r="A32" t="s">
        <v>39</v>
      </c>
      <c r="B32">
        <v>1996</v>
      </c>
      <c r="C32">
        <v>7.3923305003999999</v>
      </c>
      <c r="D32">
        <v>55.792144907000001</v>
      </c>
      <c r="E32">
        <v>38.361725950999997</v>
      </c>
      <c r="F32">
        <v>247.51152465000001</v>
      </c>
      <c r="G32">
        <v>1728.9280388</v>
      </c>
      <c r="H32">
        <v>3516.5035717000001</v>
      </c>
      <c r="I32">
        <v>7.3923305003999999</v>
      </c>
      <c r="J32">
        <f t="shared" si="0"/>
        <v>16.283005047914369</v>
      </c>
      <c r="K32">
        <f t="shared" si="1"/>
        <v>2.9193602673517174</v>
      </c>
      <c r="L32">
        <f t="shared" si="2"/>
        <v>32.794706063382378</v>
      </c>
      <c r="M32">
        <f t="shared" si="3"/>
        <v>0.56598270566699604</v>
      </c>
      <c r="N32">
        <f t="shared" si="4"/>
        <v>6.4520435020611471</v>
      </c>
      <c r="O32">
        <f t="shared" si="5"/>
        <v>0.13424931717956548</v>
      </c>
    </row>
    <row r="33" spans="1:15">
      <c r="A33" t="s">
        <v>40</v>
      </c>
      <c r="B33">
        <v>1996</v>
      </c>
      <c r="C33">
        <v>14.732530339</v>
      </c>
      <c r="D33">
        <v>45.743807482000001</v>
      </c>
      <c r="E33">
        <v>44.026519825999998</v>
      </c>
      <c r="F33">
        <v>69.032439947</v>
      </c>
      <c r="G33">
        <v>5528.8003658999996</v>
      </c>
      <c r="H33">
        <v>12177.974373999999</v>
      </c>
      <c r="I33">
        <v>14.732530339</v>
      </c>
      <c r="J33">
        <f t="shared" si="0"/>
        <v>4.7018694284041693</v>
      </c>
      <c r="K33">
        <f t="shared" si="1"/>
        <v>1.4648451725139868</v>
      </c>
      <c r="L33">
        <f t="shared" si="2"/>
        <v>22.233009709446844</v>
      </c>
      <c r="M33">
        <f t="shared" si="3"/>
        <v>0.83485037392037376</v>
      </c>
      <c r="N33">
        <f t="shared" si="4"/>
        <v>1.5679740351912321</v>
      </c>
      <c r="O33">
        <f t="shared" si="5"/>
        <v>0.55242141459244298</v>
      </c>
    </row>
    <row r="34" spans="1:15">
      <c r="A34" t="s">
        <v>41</v>
      </c>
      <c r="B34">
        <v>1996</v>
      </c>
      <c r="C34">
        <v>6.9456551186000004</v>
      </c>
      <c r="D34">
        <v>26.812884691000001</v>
      </c>
      <c r="E34">
        <v>27.265482034000001</v>
      </c>
      <c r="F34">
        <v>72.809902492000006</v>
      </c>
      <c r="G34">
        <v>1576.5095639000001</v>
      </c>
      <c r="H34">
        <v>3533.1703674</v>
      </c>
      <c r="I34">
        <v>6.9456551186000004</v>
      </c>
      <c r="J34">
        <f t="shared" si="0"/>
        <v>16.206194282993522</v>
      </c>
      <c r="K34">
        <f t="shared" si="1"/>
        <v>3.1071044527114302</v>
      </c>
      <c r="L34">
        <f t="shared" si="2"/>
        <v>18.860800609718577</v>
      </c>
      <c r="M34">
        <f t="shared" si="3"/>
        <v>0.98411710368979666</v>
      </c>
      <c r="N34">
        <f t="shared" si="4"/>
        <v>2.6704058413933853</v>
      </c>
      <c r="O34">
        <f t="shared" si="5"/>
        <v>0.32436359340518744</v>
      </c>
    </row>
    <row r="35" spans="1:15">
      <c r="A35" t="s">
        <v>42</v>
      </c>
      <c r="B35">
        <v>1996</v>
      </c>
      <c r="C35">
        <v>19.194688957</v>
      </c>
      <c r="D35">
        <v>39.233160783000002</v>
      </c>
      <c r="E35">
        <v>37.402533859999998</v>
      </c>
      <c r="F35">
        <v>79.215763382999995</v>
      </c>
      <c r="G35">
        <v>3194.0978404000002</v>
      </c>
      <c r="H35">
        <v>8317.3341708999997</v>
      </c>
      <c r="I35">
        <v>19.194688957</v>
      </c>
      <c r="J35">
        <f t="shared" si="0"/>
        <v>6.8843266643456396</v>
      </c>
      <c r="K35">
        <f t="shared" si="1"/>
        <v>1.1243149599530131</v>
      </c>
      <c r="L35">
        <f t="shared" si="2"/>
        <v>38.756039745001829</v>
      </c>
      <c r="M35">
        <f t="shared" si="3"/>
        <v>0.47892500346867217</v>
      </c>
      <c r="N35">
        <f t="shared" si="4"/>
        <v>2.1179250496640014</v>
      </c>
      <c r="O35">
        <f t="shared" si="5"/>
        <v>0.40897690628947286</v>
      </c>
    </row>
    <row r="36" spans="1:15">
      <c r="A36" t="s">
        <v>43</v>
      </c>
      <c r="B36">
        <v>1996</v>
      </c>
      <c r="C36">
        <v>13.855543144</v>
      </c>
      <c r="D36">
        <v>52.241525101000001</v>
      </c>
      <c r="E36">
        <v>46.736287132999998</v>
      </c>
      <c r="F36">
        <v>96.494730261000001</v>
      </c>
      <c r="G36">
        <v>5150.7662693000002</v>
      </c>
      <c r="H36">
        <v>13309.473564</v>
      </c>
      <c r="I36">
        <v>13.855543144</v>
      </c>
      <c r="J36">
        <f t="shared" si="0"/>
        <v>4.3021420143826816</v>
      </c>
      <c r="K36">
        <f t="shared" si="1"/>
        <v>1.5575626102644251</v>
      </c>
      <c r="L36">
        <f t="shared" si="2"/>
        <v>25.592417061238045</v>
      </c>
      <c r="M36">
        <f t="shared" si="3"/>
        <v>0.72526312871868659</v>
      </c>
      <c r="N36">
        <f t="shared" si="4"/>
        <v>2.0646640154875735</v>
      </c>
      <c r="O36">
        <f t="shared" si="5"/>
        <v>0.41952706496897568</v>
      </c>
    </row>
    <row r="37" spans="1:15">
      <c r="A37" t="s">
        <v>44</v>
      </c>
      <c r="B37">
        <v>1996</v>
      </c>
      <c r="C37">
        <v>17.875250443999999</v>
      </c>
      <c r="D37">
        <v>75.771504179000004</v>
      </c>
      <c r="E37">
        <v>72.478580069000003</v>
      </c>
      <c r="F37">
        <v>106.33660273</v>
      </c>
      <c r="G37">
        <v>15813.205926000001</v>
      </c>
      <c r="H37">
        <v>34115.177650999998</v>
      </c>
      <c r="I37">
        <v>17.875250443999999</v>
      </c>
      <c r="J37">
        <f t="shared" si="0"/>
        <v>1.6784097094485333</v>
      </c>
      <c r="K37">
        <f t="shared" si="1"/>
        <v>1.2073048158742765</v>
      </c>
      <c r="L37">
        <f t="shared" si="2"/>
        <v>25.085860783131807</v>
      </c>
      <c r="M37">
        <f t="shared" si="3"/>
        <v>0.73990829454765661</v>
      </c>
      <c r="N37">
        <f t="shared" si="4"/>
        <v>1.4671452259242244</v>
      </c>
      <c r="O37">
        <f t="shared" si="5"/>
        <v>0.59038629527551512</v>
      </c>
    </row>
    <row r="38" spans="1:15">
      <c r="A38" t="s">
        <v>45</v>
      </c>
      <c r="B38">
        <v>1996</v>
      </c>
      <c r="C38">
        <v>25.848290591000001</v>
      </c>
      <c r="D38">
        <v>41.583238360999999</v>
      </c>
      <c r="E38">
        <v>38.844300855</v>
      </c>
      <c r="F38">
        <v>55.096596226999999</v>
      </c>
      <c r="G38">
        <v>13457.726896</v>
      </c>
      <c r="H38">
        <v>24513.163745000002</v>
      </c>
      <c r="I38">
        <v>25.848290591000001</v>
      </c>
      <c r="J38">
        <f t="shared" si="0"/>
        <v>2.3358570115487147</v>
      </c>
      <c r="K38">
        <f t="shared" si="1"/>
        <v>0.83490534393458671</v>
      </c>
      <c r="L38">
        <f t="shared" si="2"/>
        <v>34.248242464592941</v>
      </c>
      <c r="M38">
        <f t="shared" si="3"/>
        <v>0.54196172222549133</v>
      </c>
      <c r="N38">
        <f t="shared" si="4"/>
        <v>1.4183958782696953</v>
      </c>
      <c r="O38">
        <f t="shared" si="5"/>
        <v>0.61067748985651282</v>
      </c>
    </row>
    <row r="39" spans="1:15">
      <c r="A39" t="s">
        <v>46</v>
      </c>
      <c r="B39">
        <v>1996</v>
      </c>
      <c r="C39">
        <v>4.150901535</v>
      </c>
      <c r="D39">
        <v>37.662415891999999</v>
      </c>
      <c r="E39">
        <v>36.329152233000002</v>
      </c>
      <c r="F39">
        <v>83.824061268999998</v>
      </c>
      <c r="G39">
        <v>2103.4350921</v>
      </c>
      <c r="H39">
        <v>8567.6076099999991</v>
      </c>
      <c r="I39">
        <v>4.150901535</v>
      </c>
      <c r="J39">
        <f t="shared" si="0"/>
        <v>6.683224537754012</v>
      </c>
      <c r="K39">
        <f t="shared" si="1"/>
        <v>5.199081636611262</v>
      </c>
      <c r="L39">
        <f t="shared" si="2"/>
        <v>9.2385317391531014</v>
      </c>
      <c r="M39">
        <f t="shared" si="3"/>
        <v>2.0091110788356192</v>
      </c>
      <c r="N39">
        <f t="shared" si="4"/>
        <v>2.3073497760527824</v>
      </c>
      <c r="O39">
        <f t="shared" si="5"/>
        <v>0.37540144262234598</v>
      </c>
    </row>
    <row r="40" spans="1:15">
      <c r="A40" t="s">
        <v>47</v>
      </c>
      <c r="B40">
        <v>1996</v>
      </c>
      <c r="C40">
        <v>12.411496545</v>
      </c>
      <c r="D40">
        <v>46.918867753999997</v>
      </c>
      <c r="E40">
        <v>58.782786569000002</v>
      </c>
      <c r="F40">
        <v>112.11976715999999</v>
      </c>
      <c r="G40">
        <v>6903.5478525999997</v>
      </c>
      <c r="H40">
        <v>16600.298641000001</v>
      </c>
      <c r="I40">
        <v>12.411496545</v>
      </c>
      <c r="J40">
        <f t="shared" si="0"/>
        <v>3.4492900788892498</v>
      </c>
      <c r="K40">
        <f t="shared" si="1"/>
        <v>1.7387811266558266</v>
      </c>
      <c r="L40">
        <f t="shared" si="2"/>
        <v>29.659157804674599</v>
      </c>
      <c r="M40">
        <f t="shared" si="3"/>
        <v>0.62581805564221216</v>
      </c>
      <c r="N40">
        <f t="shared" si="4"/>
        <v>1.9073571312988429</v>
      </c>
      <c r="O40">
        <f t="shared" si="5"/>
        <v>0.45412703281986933</v>
      </c>
    </row>
    <row r="41" spans="1:15">
      <c r="A41" t="s">
        <v>48</v>
      </c>
      <c r="B41">
        <v>1996</v>
      </c>
      <c r="C41">
        <v>21.367833838999999</v>
      </c>
      <c r="D41">
        <v>144.51326578999999</v>
      </c>
      <c r="E41">
        <v>147.51699162</v>
      </c>
      <c r="F41">
        <v>128.06217283999999</v>
      </c>
      <c r="G41">
        <v>24086.617948999999</v>
      </c>
      <c r="H41">
        <v>45147.453560000002</v>
      </c>
      <c r="I41">
        <v>21.367833838999999</v>
      </c>
      <c r="J41">
        <f t="shared" si="0"/>
        <v>1.2682718712563421</v>
      </c>
      <c r="K41">
        <f t="shared" si="1"/>
        <v>1.0099702248063704</v>
      </c>
      <c r="L41">
        <f t="shared" si="2"/>
        <v>18.935363583041884</v>
      </c>
      <c r="M41">
        <f t="shared" si="3"/>
        <v>0.98024188381204647</v>
      </c>
      <c r="N41">
        <f t="shared" si="4"/>
        <v>0.86811811597869948</v>
      </c>
      <c r="O41">
        <f t="shared" si="5"/>
        <v>0.99777025570770894</v>
      </c>
    </row>
    <row r="42" spans="1:15">
      <c r="A42" t="s">
        <v>49</v>
      </c>
      <c r="B42">
        <v>1996</v>
      </c>
      <c r="C42">
        <v>11.969498255</v>
      </c>
      <c r="D42">
        <v>42.561578189999999</v>
      </c>
      <c r="E42">
        <v>45.558645495999997</v>
      </c>
      <c r="F42">
        <v>75.137273540999999</v>
      </c>
      <c r="G42">
        <v>3927.5062017</v>
      </c>
      <c r="H42">
        <v>12507.819849</v>
      </c>
      <c r="I42">
        <v>11.969498255</v>
      </c>
      <c r="J42">
        <f t="shared" si="0"/>
        <v>4.5778757689396912</v>
      </c>
      <c r="K42">
        <f t="shared" si="1"/>
        <v>1.8029891885388809</v>
      </c>
      <c r="L42">
        <f t="shared" si="2"/>
        <v>21.130688822665981</v>
      </c>
      <c r="M42">
        <f t="shared" si="3"/>
        <v>0.87840186494049155</v>
      </c>
      <c r="N42">
        <f t="shared" si="4"/>
        <v>1.6492429202619068</v>
      </c>
      <c r="O42">
        <f t="shared" si="5"/>
        <v>0.52520003204076693</v>
      </c>
    </row>
    <row r="43" spans="1:15">
      <c r="A43" t="s">
        <v>50</v>
      </c>
      <c r="B43">
        <v>1996</v>
      </c>
      <c r="C43">
        <v>11.883086337</v>
      </c>
      <c r="D43">
        <v>34.605982046999998</v>
      </c>
      <c r="E43">
        <v>32.191519266999997</v>
      </c>
      <c r="F43">
        <v>73.145332909000004</v>
      </c>
      <c r="G43">
        <v>4726.7270392999999</v>
      </c>
      <c r="H43">
        <v>15053.270826</v>
      </c>
      <c r="I43">
        <v>11.883086337</v>
      </c>
      <c r="J43">
        <f t="shared" si="0"/>
        <v>3.8037743471738961</v>
      </c>
      <c r="K43">
        <f t="shared" si="1"/>
        <v>1.8161002397840273</v>
      </c>
      <c r="L43">
        <f t="shared" si="2"/>
        <v>25.116822430461987</v>
      </c>
      <c r="M43">
        <f t="shared" si="3"/>
        <v>0.73899620545932221</v>
      </c>
      <c r="N43">
        <f t="shared" si="4"/>
        <v>2.2721926325478639</v>
      </c>
      <c r="O43">
        <f t="shared" si="5"/>
        <v>0.38120994767652705</v>
      </c>
    </row>
    <row r="44" spans="1:15">
      <c r="A44" t="s">
        <v>51</v>
      </c>
      <c r="B44">
        <v>1996</v>
      </c>
      <c r="C44">
        <v>14.555664453</v>
      </c>
      <c r="D44">
        <v>42.150002114000003</v>
      </c>
      <c r="E44">
        <v>46.606210357999998</v>
      </c>
      <c r="F44">
        <v>50.050518642999997</v>
      </c>
      <c r="G44">
        <v>3862.9401705</v>
      </c>
      <c r="H44">
        <v>12664.27428</v>
      </c>
      <c r="I44">
        <v>14.555664453</v>
      </c>
      <c r="J44">
        <f t="shared" si="0"/>
        <v>4.5213206965539605</v>
      </c>
      <c r="K44">
        <f t="shared" si="1"/>
        <v>1.4826445069329737</v>
      </c>
      <c r="L44">
        <f t="shared" si="2"/>
        <v>17.283950617505511</v>
      </c>
      <c r="M44">
        <f t="shared" si="3"/>
        <v>1.0739001099961387</v>
      </c>
      <c r="N44">
        <f t="shared" si="4"/>
        <v>1.0739023460294874</v>
      </c>
      <c r="O44">
        <f t="shared" si="5"/>
        <v>0.80657467391432414</v>
      </c>
    </row>
    <row r="45" spans="1:15">
      <c r="A45" t="s">
        <v>52</v>
      </c>
      <c r="B45">
        <v>1996</v>
      </c>
      <c r="C45">
        <v>4.9609632276999998</v>
      </c>
      <c r="D45">
        <v>30.87749062</v>
      </c>
      <c r="E45">
        <v>26.707442743000001</v>
      </c>
      <c r="F45">
        <v>103.26956461</v>
      </c>
      <c r="G45">
        <v>3699.5371734999999</v>
      </c>
      <c r="H45">
        <v>12669.647854000001</v>
      </c>
      <c r="I45">
        <v>4.9609632276999998</v>
      </c>
      <c r="J45">
        <f t="shared" si="0"/>
        <v>4.5194030701431362</v>
      </c>
      <c r="K45">
        <f t="shared" si="1"/>
        <v>4.3501382605501231</v>
      </c>
      <c r="L45">
        <f t="shared" si="2"/>
        <v>16.591908937022271</v>
      </c>
      <c r="M45">
        <f t="shared" si="3"/>
        <v>1.1186920407868486</v>
      </c>
      <c r="N45">
        <f t="shared" si="4"/>
        <v>3.866696096804958</v>
      </c>
      <c r="O45">
        <f t="shared" si="5"/>
        <v>0.22401099359225204</v>
      </c>
    </row>
    <row r="46" spans="1:15">
      <c r="A46" t="s">
        <v>53</v>
      </c>
      <c r="B46">
        <v>1996</v>
      </c>
      <c r="C46">
        <v>9.0940125437999999</v>
      </c>
      <c r="D46">
        <v>23.551532519999999</v>
      </c>
      <c r="E46">
        <v>20.785474177000001</v>
      </c>
      <c r="F46">
        <v>75.805554141000002</v>
      </c>
      <c r="G46">
        <v>774.80663981999999</v>
      </c>
      <c r="H46">
        <v>1549.6132795999999</v>
      </c>
      <c r="I46">
        <v>9.0940125437999999</v>
      </c>
      <c r="J46">
        <f t="shared" si="0"/>
        <v>36.950667732907057</v>
      </c>
      <c r="K46">
        <f t="shared" si="1"/>
        <v>2.373086230314597</v>
      </c>
      <c r="L46">
        <f t="shared" si="2"/>
        <v>29.270989463744847</v>
      </c>
      <c r="M46">
        <f t="shared" si="3"/>
        <v>0.63411715180646733</v>
      </c>
      <c r="N46">
        <f t="shared" si="4"/>
        <v>3.6470447340038086</v>
      </c>
      <c r="O46">
        <f t="shared" si="5"/>
        <v>0.2375025528172359</v>
      </c>
    </row>
    <row r="47" spans="1:15">
      <c r="A47" t="s">
        <v>54</v>
      </c>
      <c r="B47">
        <v>1996</v>
      </c>
      <c r="C47">
        <v>23.208543805000001</v>
      </c>
      <c r="D47">
        <v>99.941235781000003</v>
      </c>
      <c r="E47">
        <v>101.03688622999999</v>
      </c>
      <c r="F47">
        <v>94.317872860999998</v>
      </c>
      <c r="G47">
        <v>15535.33231</v>
      </c>
      <c r="H47">
        <v>39033.498267000003</v>
      </c>
      <c r="I47">
        <v>23.208543805000001</v>
      </c>
      <c r="J47">
        <f t="shared" si="0"/>
        <v>1.466925793259185</v>
      </c>
      <c r="K47">
        <f t="shared" si="1"/>
        <v>0.92986773006200674</v>
      </c>
      <c r="L47">
        <f t="shared" si="2"/>
        <v>21.90267577524882</v>
      </c>
      <c r="M47">
        <f t="shared" si="3"/>
        <v>0.84744150257121442</v>
      </c>
      <c r="N47">
        <f t="shared" si="4"/>
        <v>0.93349940185503277</v>
      </c>
      <c r="O47">
        <f t="shared" si="5"/>
        <v>0.9278875089189127</v>
      </c>
    </row>
    <row r="48" spans="1:15">
      <c r="A48" t="s">
        <v>55</v>
      </c>
      <c r="B48">
        <v>1996</v>
      </c>
      <c r="C48">
        <v>14.70725489</v>
      </c>
      <c r="D48">
        <v>39.506910196</v>
      </c>
      <c r="E48">
        <v>39.529438063000001</v>
      </c>
      <c r="F48">
        <v>74.671971346000007</v>
      </c>
      <c r="G48">
        <v>7509.5816555000001</v>
      </c>
      <c r="H48">
        <v>13703.61616</v>
      </c>
      <c r="I48">
        <v>14.70725489</v>
      </c>
      <c r="J48">
        <f t="shared" si="0"/>
        <v>4.1784040606840822</v>
      </c>
      <c r="K48">
        <f t="shared" si="1"/>
        <v>1.4673626116776983</v>
      </c>
      <c r="L48">
        <f t="shared" si="2"/>
        <v>27.798167719924376</v>
      </c>
      <c r="M48">
        <f t="shared" si="3"/>
        <v>0.66771438521838999</v>
      </c>
      <c r="N48">
        <f t="shared" si="4"/>
        <v>1.8890218279094084</v>
      </c>
      <c r="O48">
        <f t="shared" si="5"/>
        <v>0.45853489979158724</v>
      </c>
    </row>
    <row r="49" spans="1:15">
      <c r="A49" t="s">
        <v>56</v>
      </c>
      <c r="B49">
        <v>1996</v>
      </c>
      <c r="C49">
        <v>5.7250091645000003</v>
      </c>
      <c r="D49">
        <v>18.616109592000001</v>
      </c>
      <c r="E49">
        <v>17.788743605000001</v>
      </c>
      <c r="F49">
        <v>62.107952026</v>
      </c>
      <c r="G49">
        <v>550.95487934000005</v>
      </c>
      <c r="H49">
        <v>1269.4812887999999</v>
      </c>
      <c r="I49">
        <v>5.7250091645000003</v>
      </c>
      <c r="J49">
        <f t="shared" si="0"/>
        <v>45.104442195540621</v>
      </c>
      <c r="K49">
        <f t="shared" si="1"/>
        <v>3.7695792837887603</v>
      </c>
      <c r="L49">
        <f t="shared" si="2"/>
        <v>19.100048416666862</v>
      </c>
      <c r="M49">
        <f t="shared" si="3"/>
        <v>0.97179002190959407</v>
      </c>
      <c r="N49">
        <f t="shared" si="4"/>
        <v>3.4914186974139594</v>
      </c>
      <c r="O49">
        <f t="shared" si="5"/>
        <v>0.24808896028600913</v>
      </c>
    </row>
    <row r="50" spans="1:15">
      <c r="A50" t="s">
        <v>57</v>
      </c>
      <c r="B50">
        <v>1996</v>
      </c>
      <c r="C50">
        <v>20.403900296</v>
      </c>
      <c r="D50">
        <v>127.69658649</v>
      </c>
      <c r="E50">
        <v>133.07350491</v>
      </c>
      <c r="F50">
        <v>104.05825613</v>
      </c>
      <c r="G50">
        <v>19488.601493999999</v>
      </c>
      <c r="H50">
        <v>39610.978646000003</v>
      </c>
      <c r="I50">
        <v>20.403900296</v>
      </c>
      <c r="J50">
        <f t="shared" si="0"/>
        <v>1.4455397812995503</v>
      </c>
      <c r="K50">
        <f t="shared" si="1"/>
        <v>1.0576838561709074</v>
      </c>
      <c r="L50">
        <f t="shared" si="2"/>
        <v>16.62686796423035</v>
      </c>
      <c r="M50">
        <f t="shared" si="3"/>
        <v>1.116339920978388</v>
      </c>
      <c r="N50">
        <f t="shared" si="4"/>
        <v>0.78196073816780032</v>
      </c>
      <c r="O50">
        <f t="shared" si="5"/>
        <v>1.1077057866026621</v>
      </c>
    </row>
    <row r="51" spans="1:15">
      <c r="A51" t="s">
        <v>58</v>
      </c>
      <c r="B51">
        <v>1996</v>
      </c>
      <c r="C51">
        <v>7.9059067459000003</v>
      </c>
      <c r="D51">
        <v>51.757909441999999</v>
      </c>
      <c r="E51">
        <v>55.863506289999997</v>
      </c>
      <c r="F51">
        <v>72.022931127999996</v>
      </c>
      <c r="G51">
        <v>5282.3680949</v>
      </c>
      <c r="H51">
        <v>15578.174136</v>
      </c>
      <c r="I51">
        <v>7.9059067459000003</v>
      </c>
      <c r="J51">
        <f t="shared" si="0"/>
        <v>3.6756069683852202</v>
      </c>
      <c r="K51">
        <f t="shared" si="1"/>
        <v>2.7297154696634678</v>
      </c>
      <c r="L51">
        <f t="shared" si="2"/>
        <v>11.001344204259723</v>
      </c>
      <c r="M51">
        <f t="shared" si="3"/>
        <v>1.6871789596511382</v>
      </c>
      <c r="N51">
        <f t="shared" si="4"/>
        <v>1.2892662117217062</v>
      </c>
      <c r="O51">
        <f t="shared" si="5"/>
        <v>0.67184141389065632</v>
      </c>
    </row>
    <row r="52" spans="1:15">
      <c r="A52" t="s">
        <v>59</v>
      </c>
      <c r="B52">
        <v>1996</v>
      </c>
      <c r="C52">
        <v>21.993982504000002</v>
      </c>
      <c r="D52">
        <v>129.07353488999999</v>
      </c>
      <c r="E52">
        <v>133.51735466</v>
      </c>
      <c r="F52">
        <v>107.43664249</v>
      </c>
      <c r="G52">
        <v>20228.23329</v>
      </c>
      <c r="H52">
        <v>45152.306449999996</v>
      </c>
      <c r="I52">
        <v>21.993982504000002</v>
      </c>
      <c r="J52">
        <f t="shared" si="0"/>
        <v>1.2681355596398334</v>
      </c>
      <c r="K52">
        <f t="shared" si="1"/>
        <v>0.98121729168762994</v>
      </c>
      <c r="L52">
        <f t="shared" si="2"/>
        <v>18.307080822008494</v>
      </c>
      <c r="M52">
        <f t="shared" si="3"/>
        <v>1.0138829150190325</v>
      </c>
      <c r="N52">
        <f t="shared" si="4"/>
        <v>0.8046642532993995</v>
      </c>
      <c r="O52">
        <f t="shared" si="5"/>
        <v>1.0764519872890044</v>
      </c>
    </row>
    <row r="53" spans="1:15">
      <c r="A53" t="s">
        <v>60</v>
      </c>
      <c r="B53">
        <v>1996</v>
      </c>
      <c r="C53">
        <v>6.9429363791999998</v>
      </c>
      <c r="D53">
        <v>58.009459702999997</v>
      </c>
      <c r="E53">
        <v>38.635780834999998</v>
      </c>
      <c r="F53">
        <v>190.37826373999999</v>
      </c>
      <c r="G53">
        <v>8860.4688127999998</v>
      </c>
      <c r="H53">
        <v>18052.253779999999</v>
      </c>
      <c r="I53">
        <v>6.9429363791999998</v>
      </c>
      <c r="J53">
        <f t="shared" si="0"/>
        <v>3.1718613147593366</v>
      </c>
      <c r="K53">
        <f t="shared" si="1"/>
        <v>3.1083211435802696</v>
      </c>
      <c r="L53">
        <f t="shared" si="2"/>
        <v>22.785665991317988</v>
      </c>
      <c r="M53">
        <f t="shared" si="3"/>
        <v>0.8146014462065484</v>
      </c>
      <c r="N53">
        <f t="shared" si="4"/>
        <v>4.9275117423675079</v>
      </c>
      <c r="O53">
        <f t="shared" si="5"/>
        <v>0.17578495594784502</v>
      </c>
    </row>
    <row r="54" spans="1:15">
      <c r="A54" t="s">
        <v>61</v>
      </c>
      <c r="B54">
        <v>1996</v>
      </c>
      <c r="C54">
        <v>17.954890421999998</v>
      </c>
      <c r="D54">
        <v>100.76836247999999</v>
      </c>
      <c r="E54">
        <v>101.47378532</v>
      </c>
      <c r="F54">
        <v>93.788924894999994</v>
      </c>
      <c r="G54">
        <v>20066.250789000002</v>
      </c>
      <c r="H54">
        <v>40619.848693</v>
      </c>
      <c r="I54">
        <v>17.954890421999998</v>
      </c>
      <c r="J54">
        <f t="shared" si="0"/>
        <v>1.4096370924903878</v>
      </c>
      <c r="K54">
        <f t="shared" si="1"/>
        <v>1.2019497439849094</v>
      </c>
      <c r="L54">
        <f t="shared" si="2"/>
        <v>16.711295369329225</v>
      </c>
      <c r="M54">
        <f t="shared" si="3"/>
        <v>1.1107000420430022</v>
      </c>
      <c r="N54">
        <f t="shared" si="4"/>
        <v>0.92426752977859628</v>
      </c>
      <c r="O54">
        <f t="shared" si="5"/>
        <v>0.93715553847493827</v>
      </c>
    </row>
    <row r="55" spans="1:15">
      <c r="A55" t="s">
        <v>62</v>
      </c>
      <c r="B55">
        <v>1996</v>
      </c>
      <c r="C55">
        <v>1.9133776641</v>
      </c>
      <c r="D55">
        <v>18.672458714000001</v>
      </c>
      <c r="E55">
        <v>23.344312707</v>
      </c>
      <c r="F55">
        <v>58.571311319000003</v>
      </c>
      <c r="G55">
        <v>4478.8269671999997</v>
      </c>
      <c r="H55">
        <v>9177.9241130999999</v>
      </c>
      <c r="I55">
        <v>1.9133776641</v>
      </c>
      <c r="J55">
        <f t="shared" si="0"/>
        <v>6.2388013567547054</v>
      </c>
      <c r="K55">
        <f t="shared" si="1"/>
        <v>11.278942129885815</v>
      </c>
      <c r="L55">
        <f t="shared" si="2"/>
        <v>6.0018362097540159</v>
      </c>
      <c r="M55">
        <f t="shared" si="3"/>
        <v>3.0925929699883841</v>
      </c>
      <c r="N55">
        <f t="shared" si="4"/>
        <v>2.5090184514807699</v>
      </c>
      <c r="O55">
        <f t="shared" si="5"/>
        <v>0.34522760645835782</v>
      </c>
    </row>
    <row r="56" spans="1:15">
      <c r="A56" t="s">
        <v>63</v>
      </c>
      <c r="B56">
        <v>1996</v>
      </c>
      <c r="C56">
        <v>23.128351458000001</v>
      </c>
      <c r="D56">
        <v>137.80498016000001</v>
      </c>
      <c r="E56">
        <v>137.15453958000001</v>
      </c>
      <c r="F56">
        <v>128.99535746000001</v>
      </c>
      <c r="G56">
        <v>21118.567176</v>
      </c>
      <c r="H56">
        <v>42707.940452000003</v>
      </c>
      <c r="I56">
        <v>23.128351458000001</v>
      </c>
      <c r="J56">
        <f t="shared" si="0"/>
        <v>1.3407166162309887</v>
      </c>
      <c r="K56">
        <f t="shared" si="1"/>
        <v>0.93309183688209929</v>
      </c>
      <c r="L56">
        <f t="shared" si="2"/>
        <v>21.649797854339184</v>
      </c>
      <c r="M56">
        <f t="shared" si="3"/>
        <v>0.85733994350376086</v>
      </c>
      <c r="N56">
        <f t="shared" si="4"/>
        <v>0.94051103124267443</v>
      </c>
      <c r="O56">
        <f t="shared" si="5"/>
        <v>0.92096998949613129</v>
      </c>
    </row>
    <row r="57" spans="1:15">
      <c r="A57" t="s">
        <v>64</v>
      </c>
      <c r="B57">
        <v>1996</v>
      </c>
      <c r="C57">
        <v>6.1941290005000003</v>
      </c>
      <c r="D57">
        <v>30.794770750000001</v>
      </c>
      <c r="E57">
        <v>29.936524194</v>
      </c>
      <c r="F57">
        <v>106.53442067</v>
      </c>
      <c r="G57">
        <v>1283.5481772000001</v>
      </c>
      <c r="H57">
        <v>2665.2835230999999</v>
      </c>
      <c r="I57">
        <v>6.1941290005000003</v>
      </c>
      <c r="J57">
        <f t="shared" si="0"/>
        <v>21.483359992561539</v>
      </c>
      <c r="K57">
        <f t="shared" si="1"/>
        <v>3.4840856469501937</v>
      </c>
      <c r="L57">
        <f t="shared" si="2"/>
        <v>21.42857142794329</v>
      </c>
      <c r="M57">
        <f t="shared" si="3"/>
        <v>0.8661910352597173</v>
      </c>
      <c r="N57">
        <f t="shared" si="4"/>
        <v>3.5586770187352634</v>
      </c>
      <c r="O57">
        <f t="shared" si="5"/>
        <v>0.24340012594691676</v>
      </c>
    </row>
    <row r="58" spans="1:15">
      <c r="A58" t="s">
        <v>65</v>
      </c>
      <c r="B58">
        <v>1996</v>
      </c>
      <c r="C58">
        <v>7.2389227871999999</v>
      </c>
      <c r="D58">
        <v>21.668658913000002</v>
      </c>
      <c r="E58">
        <v>18.180959832999999</v>
      </c>
      <c r="F58">
        <v>58.588512879</v>
      </c>
      <c r="G58">
        <v>2707.9142665999998</v>
      </c>
      <c r="H58">
        <v>5627.6601557000004</v>
      </c>
      <c r="I58">
        <v>7.2389227871999999</v>
      </c>
      <c r="J58">
        <f t="shared" si="0"/>
        <v>10.174609664552101</v>
      </c>
      <c r="K58">
        <f t="shared" si="1"/>
        <v>2.9812275362516245</v>
      </c>
      <c r="L58">
        <f t="shared" si="2"/>
        <v>19.57286432218962</v>
      </c>
      <c r="M58">
        <f t="shared" si="3"/>
        <v>0.94831477722268032</v>
      </c>
      <c r="N58">
        <f t="shared" si="4"/>
        <v>3.2225203409039405</v>
      </c>
      <c r="O58">
        <f t="shared" si="5"/>
        <v>0.26879036993808109</v>
      </c>
    </row>
    <row r="59" spans="1:15">
      <c r="A59" t="s">
        <v>66</v>
      </c>
      <c r="B59">
        <v>1996</v>
      </c>
      <c r="C59">
        <v>10.541820009</v>
      </c>
      <c r="D59">
        <v>32.736389899000002</v>
      </c>
      <c r="E59">
        <v>30.650457024000001</v>
      </c>
      <c r="F59">
        <v>66.975133388000003</v>
      </c>
      <c r="G59">
        <v>1044.5573588</v>
      </c>
      <c r="H59">
        <v>2268.2190455999998</v>
      </c>
      <c r="I59">
        <v>10.541820009</v>
      </c>
      <c r="J59">
        <f t="shared" si="0"/>
        <v>25.244142764815521</v>
      </c>
      <c r="K59">
        <f t="shared" si="1"/>
        <v>2.0471679394616382</v>
      </c>
      <c r="L59">
        <f t="shared" si="2"/>
        <v>21.567430111670006</v>
      </c>
      <c r="M59">
        <f t="shared" si="3"/>
        <v>0.86061419340191225</v>
      </c>
      <c r="N59">
        <f t="shared" si="4"/>
        <v>2.1851267449472926</v>
      </c>
      <c r="O59">
        <f t="shared" si="5"/>
        <v>0.39639917298502275</v>
      </c>
    </row>
    <row r="60" spans="1:15">
      <c r="A60" t="s">
        <v>67</v>
      </c>
      <c r="B60">
        <v>1996</v>
      </c>
      <c r="C60">
        <v>14.224319078000001</v>
      </c>
      <c r="D60">
        <v>30.275616312</v>
      </c>
      <c r="E60">
        <v>33.870601903000001</v>
      </c>
      <c r="F60">
        <v>48.877372260000001</v>
      </c>
      <c r="G60">
        <v>806.37231472999997</v>
      </c>
      <c r="H60">
        <v>1736.8019096999999</v>
      </c>
      <c r="I60">
        <v>14.224319078000001</v>
      </c>
      <c r="J60">
        <f t="shared" si="0"/>
        <v>32.96820730631881</v>
      </c>
      <c r="K60">
        <f t="shared" si="1"/>
        <v>1.5171816540151994</v>
      </c>
      <c r="L60">
        <f t="shared" si="2"/>
        <v>22.963936771944713</v>
      </c>
      <c r="M60">
        <f t="shared" si="3"/>
        <v>0.80827763347543524</v>
      </c>
      <c r="N60">
        <f t="shared" si="4"/>
        <v>1.4430618150801393</v>
      </c>
      <c r="O60">
        <f t="shared" si="5"/>
        <v>0.60023931443051781</v>
      </c>
    </row>
    <row r="61" spans="1:15">
      <c r="A61" t="s">
        <v>68</v>
      </c>
      <c r="B61">
        <v>1996</v>
      </c>
      <c r="C61">
        <v>58.133615659</v>
      </c>
      <c r="D61">
        <v>45.186051771000002</v>
      </c>
      <c r="E61">
        <v>35.947858482999997</v>
      </c>
      <c r="F61">
        <v>83.605601458999999</v>
      </c>
      <c r="G61">
        <v>1394.9069555000001</v>
      </c>
      <c r="H61">
        <v>3337.0979797</v>
      </c>
      <c r="I61">
        <v>58.133615659</v>
      </c>
      <c r="J61">
        <f t="shared" si="0"/>
        <v>17.158395035841149</v>
      </c>
      <c r="K61">
        <f t="shared" si="1"/>
        <v>0.37122886132851329</v>
      </c>
      <c r="L61">
        <f t="shared" si="2"/>
        <v>107.56186282414542</v>
      </c>
      <c r="M61">
        <f t="shared" si="3"/>
        <v>0.17256336011633655</v>
      </c>
      <c r="N61">
        <f t="shared" si="4"/>
        <v>2.3257463723058129</v>
      </c>
      <c r="O61">
        <f t="shared" si="5"/>
        <v>0.3724320265007241</v>
      </c>
    </row>
    <row r="62" spans="1:15">
      <c r="A62" t="s">
        <v>69</v>
      </c>
      <c r="B62">
        <v>1996</v>
      </c>
      <c r="C62">
        <v>20.439303725999999</v>
      </c>
      <c r="D62">
        <v>93.099786902999995</v>
      </c>
      <c r="E62">
        <v>93.217385479000001</v>
      </c>
      <c r="F62">
        <v>90.149074829</v>
      </c>
      <c r="G62">
        <v>12750.953170999999</v>
      </c>
      <c r="H62">
        <v>31329.12327</v>
      </c>
      <c r="I62">
        <v>20.439303725999999</v>
      </c>
      <c r="J62">
        <f t="shared" si="0"/>
        <v>1.8276682981368346</v>
      </c>
      <c r="K62">
        <f t="shared" si="1"/>
        <v>1.055851815468051</v>
      </c>
      <c r="L62">
        <f t="shared" si="2"/>
        <v>19.791498802973717</v>
      </c>
      <c r="M62">
        <f t="shared" si="3"/>
        <v>0.93783884960335251</v>
      </c>
      <c r="N62">
        <f t="shared" si="4"/>
        <v>0.96708435197754783</v>
      </c>
      <c r="O62">
        <f t="shared" si="5"/>
        <v>0.89566378857577778</v>
      </c>
    </row>
    <row r="63" spans="1:15">
      <c r="A63" t="s">
        <v>70</v>
      </c>
      <c r="B63">
        <v>1996</v>
      </c>
      <c r="C63">
        <v>21.861882000000001</v>
      </c>
      <c r="D63">
        <v>62.212818050000003</v>
      </c>
      <c r="E63">
        <v>56.437432821999998</v>
      </c>
      <c r="F63">
        <v>102.70191314</v>
      </c>
      <c r="G63">
        <v>5016.4222456999996</v>
      </c>
      <c r="H63">
        <v>11136.770793</v>
      </c>
      <c r="I63">
        <v>21.861882000000001</v>
      </c>
      <c r="J63">
        <f t="shared" si="0"/>
        <v>5.1414585496354306</v>
      </c>
      <c r="K63">
        <f t="shared" si="1"/>
        <v>0.98714630085369581</v>
      </c>
      <c r="L63">
        <f t="shared" si="2"/>
        <v>36.089943786768067</v>
      </c>
      <c r="M63">
        <f t="shared" si="3"/>
        <v>0.51430494264477755</v>
      </c>
      <c r="N63">
        <f t="shared" si="4"/>
        <v>1.8197481353185423</v>
      </c>
      <c r="O63">
        <f t="shared" si="5"/>
        <v>0.47599028555286216</v>
      </c>
    </row>
    <row r="64" spans="1:15">
      <c r="A64" t="s">
        <v>71</v>
      </c>
      <c r="B64">
        <v>1996</v>
      </c>
      <c r="C64">
        <v>6.1743857383999998</v>
      </c>
      <c r="D64">
        <v>40.138206154999999</v>
      </c>
      <c r="E64">
        <v>40.955317817999997</v>
      </c>
      <c r="F64">
        <v>82.473738819999994</v>
      </c>
      <c r="G64">
        <v>3838.6816871999999</v>
      </c>
      <c r="H64">
        <v>13418.240895000001</v>
      </c>
      <c r="I64">
        <v>6.1743857383999998</v>
      </c>
      <c r="J64">
        <f t="shared" si="0"/>
        <v>4.2672691492918675</v>
      </c>
      <c r="K64">
        <f t="shared" si="1"/>
        <v>3.4952263853201311</v>
      </c>
      <c r="L64">
        <f t="shared" si="2"/>
        <v>12.686782134614667</v>
      </c>
      <c r="M64">
        <f t="shared" si="3"/>
        <v>1.4630373779860573</v>
      </c>
      <c r="N64">
        <f t="shared" si="4"/>
        <v>2.013749208014997</v>
      </c>
      <c r="O64">
        <f t="shared" si="5"/>
        <v>0.43013421488487097</v>
      </c>
    </row>
    <row r="65" spans="1:15">
      <c r="A65" t="s">
        <v>72</v>
      </c>
      <c r="B65">
        <v>1996</v>
      </c>
      <c r="C65">
        <v>14.165548314</v>
      </c>
      <c r="D65">
        <v>29.088185911</v>
      </c>
      <c r="E65">
        <v>27.509748342999998</v>
      </c>
      <c r="F65">
        <v>62.256745518000002</v>
      </c>
      <c r="G65">
        <v>2868.7373920999999</v>
      </c>
      <c r="H65">
        <v>7788.0713550999999</v>
      </c>
      <c r="I65">
        <v>14.165548314</v>
      </c>
      <c r="J65">
        <f t="shared" si="0"/>
        <v>7.3521726751391308</v>
      </c>
      <c r="K65">
        <f t="shared" si="1"/>
        <v>1.5234762162133415</v>
      </c>
      <c r="L65">
        <f t="shared" si="2"/>
        <v>30.318182756599199</v>
      </c>
      <c r="M65">
        <f t="shared" si="3"/>
        <v>0.61221467718961065</v>
      </c>
      <c r="N65">
        <f t="shared" si="4"/>
        <v>2.2630794270366912</v>
      </c>
      <c r="O65">
        <f t="shared" si="5"/>
        <v>0.38274504386209424</v>
      </c>
    </row>
    <row r="66" spans="1:15">
      <c r="A66" t="s">
        <v>73</v>
      </c>
      <c r="B66">
        <v>1996</v>
      </c>
      <c r="C66">
        <v>28.989985744999998</v>
      </c>
      <c r="D66">
        <v>93.633153630999999</v>
      </c>
      <c r="E66">
        <v>84.613452276000004</v>
      </c>
      <c r="F66">
        <v>103.85527772</v>
      </c>
      <c r="G66">
        <v>25993.824681999999</v>
      </c>
      <c r="H66">
        <v>51677.583859999999</v>
      </c>
      <c r="I66">
        <v>28.989985744999998</v>
      </c>
      <c r="J66">
        <f t="shared" si="0"/>
        <v>1.1080093365843362</v>
      </c>
      <c r="K66">
        <f t="shared" si="1"/>
        <v>0.74442520033740012</v>
      </c>
      <c r="L66">
        <f t="shared" si="2"/>
        <v>32.154882153291211</v>
      </c>
      <c r="M66">
        <f t="shared" si="3"/>
        <v>0.57724473629915518</v>
      </c>
      <c r="N66">
        <f t="shared" si="4"/>
        <v>1.2274085848812224</v>
      </c>
      <c r="O66">
        <f t="shared" si="5"/>
        <v>0.70570015986028223</v>
      </c>
    </row>
    <row r="67" spans="1:15">
      <c r="A67" t="s">
        <v>74</v>
      </c>
      <c r="B67">
        <v>1996</v>
      </c>
      <c r="C67">
        <v>16.404521476999999</v>
      </c>
      <c r="D67">
        <v>33.139519329999999</v>
      </c>
      <c r="E67">
        <v>29.301034608999998</v>
      </c>
      <c r="F67">
        <v>61.356243859999999</v>
      </c>
      <c r="G67">
        <v>2116.8219399</v>
      </c>
      <c r="H67">
        <v>6862.3770063000002</v>
      </c>
      <c r="I67">
        <v>16.404521476999999</v>
      </c>
      <c r="J67">
        <f t="shared" ref="J67:J130" si="6">PRODUCT($H$155/H67)</f>
        <v>8.3439375826238038</v>
      </c>
      <c r="K67">
        <f t="shared" ref="K67:K130" si="7">PRODUCT($I$155/I67)</f>
        <v>1.315544374534638</v>
      </c>
      <c r="L67">
        <f t="shared" ref="L67:L130" si="8">PRODUCT(I67,F67,1/D67)</f>
        <v>30.372191283965115</v>
      </c>
      <c r="M67">
        <f t="shared" ref="M67:M130" si="9">PRODUCT($L$155/L67)</f>
        <v>0.61112602300467966</v>
      </c>
      <c r="N67">
        <f t="shared" ref="N67:N130" si="10">PRODUCT(F67,1/E67)</f>
        <v>2.0939958154635958</v>
      </c>
      <c r="O67">
        <f t="shared" ref="O67:O130" si="11">PRODUCT($N$155,1/N67)</f>
        <v>0.41365050883484927</v>
      </c>
    </row>
    <row r="68" spans="1:15">
      <c r="A68" t="s">
        <v>75</v>
      </c>
      <c r="B68">
        <v>1996</v>
      </c>
      <c r="C68">
        <v>15.326987743</v>
      </c>
      <c r="D68">
        <v>59.530928039999999</v>
      </c>
      <c r="E68">
        <v>60.182849560000001</v>
      </c>
      <c r="F68">
        <v>85.207926760000007</v>
      </c>
      <c r="G68">
        <v>7427.9022647000002</v>
      </c>
      <c r="H68">
        <v>15804.047372000001</v>
      </c>
      <c r="I68">
        <v>15.326987743</v>
      </c>
      <c r="J68">
        <f t="shared" si="6"/>
        <v>3.623074777062874</v>
      </c>
      <c r="K68">
        <f t="shared" si="7"/>
        <v>1.4080311348755541</v>
      </c>
      <c r="L68">
        <f t="shared" si="8"/>
        <v>21.937854692596893</v>
      </c>
      <c r="M68">
        <f t="shared" si="9"/>
        <v>0.84608256957644257</v>
      </c>
      <c r="N68">
        <f t="shared" si="10"/>
        <v>1.4158174194635127</v>
      </c>
      <c r="O68">
        <f t="shared" si="11"/>
        <v>0.61178964367649813</v>
      </c>
    </row>
    <row r="69" spans="1:15">
      <c r="A69" t="s">
        <v>76</v>
      </c>
      <c r="B69">
        <v>1996</v>
      </c>
      <c r="C69">
        <v>2.593140354</v>
      </c>
      <c r="D69">
        <v>23.453713515</v>
      </c>
      <c r="E69">
        <v>25.168366405</v>
      </c>
      <c r="F69">
        <v>85.928672117999994</v>
      </c>
      <c r="G69">
        <v>1756.8122295000001</v>
      </c>
      <c r="H69">
        <v>4191.9140766</v>
      </c>
      <c r="I69">
        <v>2.593140354</v>
      </c>
      <c r="J69">
        <f t="shared" si="6"/>
        <v>13.659451115334438</v>
      </c>
      <c r="K69">
        <f t="shared" si="7"/>
        <v>8.3222938213547994</v>
      </c>
      <c r="L69">
        <f t="shared" si="8"/>
        <v>9.5006322598897164</v>
      </c>
      <c r="M69">
        <f t="shared" si="9"/>
        <v>1.9536843403222575</v>
      </c>
      <c r="N69">
        <f t="shared" si="10"/>
        <v>3.4141537331135332</v>
      </c>
      <c r="O69">
        <f t="shared" si="11"/>
        <v>0.25370340713235767</v>
      </c>
    </row>
    <row r="70" spans="1:15">
      <c r="A70" t="s">
        <v>77</v>
      </c>
      <c r="B70">
        <v>1996</v>
      </c>
      <c r="C70">
        <v>21.782243148999999</v>
      </c>
      <c r="D70">
        <v>50.882531737999997</v>
      </c>
      <c r="E70">
        <v>49.921678675000003</v>
      </c>
      <c r="F70">
        <v>63.548582664000001</v>
      </c>
      <c r="G70">
        <v>8707.7933001000001</v>
      </c>
      <c r="H70">
        <v>21553.943812000001</v>
      </c>
      <c r="I70">
        <v>21.782243148999999</v>
      </c>
      <c r="J70">
        <f t="shared" si="6"/>
        <v>2.6565553806965636</v>
      </c>
      <c r="K70">
        <f t="shared" si="7"/>
        <v>0.99075544232875556</v>
      </c>
      <c r="L70">
        <f t="shared" si="8"/>
        <v>27.204437988446347</v>
      </c>
      <c r="M70">
        <f t="shared" si="9"/>
        <v>0.68228707673321187</v>
      </c>
      <c r="N70">
        <f t="shared" si="10"/>
        <v>1.2729656604240782</v>
      </c>
      <c r="O70">
        <f t="shared" si="11"/>
        <v>0.6804444624814151</v>
      </c>
    </row>
    <row r="71" spans="1:15">
      <c r="A71" t="s">
        <v>78</v>
      </c>
      <c r="B71">
        <v>1996</v>
      </c>
      <c r="C71">
        <v>21.194501686999999</v>
      </c>
      <c r="D71">
        <v>29.622315737000001</v>
      </c>
      <c r="E71">
        <v>30.045748966000001</v>
      </c>
      <c r="F71">
        <v>42.798341006000001</v>
      </c>
      <c r="G71">
        <v>3891.2097902999999</v>
      </c>
      <c r="H71">
        <v>9903.4640189000002</v>
      </c>
      <c r="I71">
        <v>21.194501686999999</v>
      </c>
      <c r="J71">
        <f t="shared" si="6"/>
        <v>5.7817391268070581</v>
      </c>
      <c r="K71">
        <f t="shared" si="7"/>
        <v>1.0182299289082597</v>
      </c>
      <c r="L71">
        <f t="shared" si="8"/>
        <v>30.621829795685439</v>
      </c>
      <c r="M71">
        <f t="shared" si="9"/>
        <v>0.60614393696101865</v>
      </c>
      <c r="N71">
        <f t="shared" si="10"/>
        <v>1.4244391462642827</v>
      </c>
      <c r="O71">
        <f t="shared" si="11"/>
        <v>0.60808665420084906</v>
      </c>
    </row>
    <row r="72" spans="1:15">
      <c r="A72" t="s">
        <v>79</v>
      </c>
      <c r="B72">
        <v>1996</v>
      </c>
      <c r="C72">
        <v>11.931629966999999</v>
      </c>
      <c r="D72">
        <v>19.855873457000001</v>
      </c>
      <c r="E72">
        <v>22.945145812</v>
      </c>
      <c r="F72">
        <v>38.503111509999997</v>
      </c>
      <c r="G72">
        <v>2117.869095</v>
      </c>
      <c r="H72">
        <v>5420.3374341999997</v>
      </c>
      <c r="I72">
        <v>11.931629966999999</v>
      </c>
      <c r="J72">
        <f t="shared" si="6"/>
        <v>10.563778750695256</v>
      </c>
      <c r="K72">
        <f t="shared" si="7"/>
        <v>1.8087114673927602</v>
      </c>
      <c r="L72">
        <f t="shared" si="8"/>
        <v>23.136976578257737</v>
      </c>
      <c r="M72">
        <f t="shared" si="9"/>
        <v>0.80223258240012874</v>
      </c>
      <c r="N72">
        <f t="shared" si="10"/>
        <v>1.6780504175250606</v>
      </c>
      <c r="O72">
        <f t="shared" si="11"/>
        <v>0.51618379609957432</v>
      </c>
    </row>
    <row r="73" spans="1:15">
      <c r="A73" t="s">
        <v>80</v>
      </c>
      <c r="B73">
        <v>1996</v>
      </c>
      <c r="C73">
        <v>19.709248422999998</v>
      </c>
      <c r="D73">
        <v>109.09233238</v>
      </c>
      <c r="E73">
        <v>109.44123598</v>
      </c>
      <c r="F73">
        <v>103.90946264</v>
      </c>
      <c r="G73">
        <v>18494.376432000001</v>
      </c>
      <c r="H73">
        <v>47976.893236999997</v>
      </c>
      <c r="I73">
        <v>19.709248422999998</v>
      </c>
      <c r="J73">
        <f t="shared" si="6"/>
        <v>1.1934754742485372</v>
      </c>
      <c r="K73">
        <f t="shared" si="7"/>
        <v>1.0949618921448003</v>
      </c>
      <c r="L73">
        <f t="shared" si="8"/>
        <v>18.772881356487112</v>
      </c>
      <c r="M73">
        <f t="shared" si="9"/>
        <v>0.98872603074823251</v>
      </c>
      <c r="N73">
        <f t="shared" si="10"/>
        <v>0.94945439632086293</v>
      </c>
      <c r="O73">
        <f t="shared" si="11"/>
        <v>0.91229493266977291</v>
      </c>
    </row>
    <row r="74" spans="1:15">
      <c r="A74" t="s">
        <v>81</v>
      </c>
      <c r="B74">
        <v>1996</v>
      </c>
      <c r="C74">
        <v>13.447377353</v>
      </c>
      <c r="D74">
        <v>41.159797787999999</v>
      </c>
      <c r="E74">
        <v>37.067908875000001</v>
      </c>
      <c r="F74">
        <v>69.376471144000007</v>
      </c>
      <c r="G74">
        <v>5333.1586893000003</v>
      </c>
      <c r="H74">
        <v>17923.941329000001</v>
      </c>
      <c r="I74">
        <v>13.447377353</v>
      </c>
      <c r="J74">
        <f t="shared" si="6"/>
        <v>3.1945677771416006</v>
      </c>
      <c r="K74">
        <f t="shared" si="7"/>
        <v>1.6048390239592318</v>
      </c>
      <c r="L74">
        <f t="shared" si="8"/>
        <v>22.666087712531883</v>
      </c>
      <c r="M74">
        <f t="shared" si="9"/>
        <v>0.81889899592352899</v>
      </c>
      <c r="N74">
        <f t="shared" si="10"/>
        <v>1.8716046642380229</v>
      </c>
      <c r="O74">
        <f t="shared" si="11"/>
        <v>0.46280202818216742</v>
      </c>
    </row>
    <row r="75" spans="1:15">
      <c r="A75" t="s">
        <v>82</v>
      </c>
      <c r="B75">
        <v>1996</v>
      </c>
      <c r="C75">
        <v>22.014534143999999</v>
      </c>
      <c r="D75">
        <v>126.01959761000001</v>
      </c>
      <c r="E75">
        <v>128.84551325999999</v>
      </c>
      <c r="F75">
        <v>114.33618815</v>
      </c>
      <c r="G75">
        <v>21476.482360999998</v>
      </c>
      <c r="H75">
        <v>39262.307789999999</v>
      </c>
      <c r="I75">
        <v>22.014534143999999</v>
      </c>
      <c r="J75">
        <f t="shared" si="6"/>
        <v>1.458376968446663</v>
      </c>
      <c r="K75">
        <f t="shared" si="7"/>
        <v>0.98030127754857843</v>
      </c>
      <c r="L75">
        <f t="shared" si="8"/>
        <v>19.973543525449628</v>
      </c>
      <c r="M75">
        <f t="shared" si="9"/>
        <v>0.92929111179780821</v>
      </c>
      <c r="N75">
        <f t="shared" si="10"/>
        <v>0.8873897527132254</v>
      </c>
      <c r="O75">
        <f t="shared" si="11"/>
        <v>0.9761014615237309</v>
      </c>
    </row>
    <row r="76" spans="1:15">
      <c r="A76" t="s">
        <v>83</v>
      </c>
      <c r="B76">
        <v>1996</v>
      </c>
      <c r="C76">
        <v>30.810808174999998</v>
      </c>
      <c r="D76">
        <v>102.08332706</v>
      </c>
      <c r="E76">
        <v>106.59642714</v>
      </c>
      <c r="F76">
        <v>81.672146131000005</v>
      </c>
      <c r="G76">
        <v>16464.237860000001</v>
      </c>
      <c r="H76">
        <v>43794.855189000002</v>
      </c>
      <c r="I76">
        <v>30.810808174999998</v>
      </c>
      <c r="J76">
        <f t="shared" si="6"/>
        <v>1.3074422820190501</v>
      </c>
      <c r="K76">
        <f t="shared" si="7"/>
        <v>0.70043199851897431</v>
      </c>
      <c r="L76">
        <f t="shared" si="8"/>
        <v>24.650301867647702</v>
      </c>
      <c r="M76">
        <f t="shared" si="9"/>
        <v>0.75298211636376344</v>
      </c>
      <c r="N76">
        <f t="shared" si="10"/>
        <v>0.7661808966986734</v>
      </c>
      <c r="O76">
        <f t="shared" si="11"/>
        <v>1.1305194873648972</v>
      </c>
    </row>
    <row r="77" spans="1:15">
      <c r="A77" t="s">
        <v>84</v>
      </c>
      <c r="B77">
        <v>1996</v>
      </c>
      <c r="C77">
        <v>20.104951018000001</v>
      </c>
      <c r="D77">
        <v>104.90853117</v>
      </c>
      <c r="E77">
        <v>104.81308448999999</v>
      </c>
      <c r="F77">
        <v>97.451136989000005</v>
      </c>
      <c r="G77">
        <v>20474.883891000001</v>
      </c>
      <c r="H77">
        <v>51059.560824</v>
      </c>
      <c r="I77">
        <v>20.104951018000001</v>
      </c>
      <c r="J77">
        <f t="shared" si="6"/>
        <v>1.1214206406194922</v>
      </c>
      <c r="K77">
        <f t="shared" si="7"/>
        <v>1.0734110183446157</v>
      </c>
      <c r="L77">
        <f t="shared" si="8"/>
        <v>18.675796085995788</v>
      </c>
      <c r="M77">
        <f t="shared" si="9"/>
        <v>0.99386587772958745</v>
      </c>
      <c r="N77">
        <f t="shared" si="10"/>
        <v>0.92976117879917586</v>
      </c>
      <c r="O77">
        <f t="shared" si="11"/>
        <v>0.931618198646744</v>
      </c>
    </row>
    <row r="78" spans="1:15">
      <c r="A78" t="s">
        <v>85</v>
      </c>
      <c r="B78">
        <v>1996</v>
      </c>
      <c r="C78">
        <v>20.482455408</v>
      </c>
      <c r="D78">
        <v>56.811634095999999</v>
      </c>
      <c r="E78">
        <v>53.672060176000002</v>
      </c>
      <c r="F78">
        <v>95.200312882000006</v>
      </c>
      <c r="G78">
        <v>3804.1420407000001</v>
      </c>
      <c r="H78">
        <v>7691.9901487999996</v>
      </c>
      <c r="I78">
        <v>20.482455408</v>
      </c>
      <c r="J78">
        <f t="shared" si="6"/>
        <v>7.4440091967529129</v>
      </c>
      <c r="K78">
        <f t="shared" si="7"/>
        <v>1.0536273857855432</v>
      </c>
      <c r="L78">
        <f t="shared" si="8"/>
        <v>34.322831836490067</v>
      </c>
      <c r="M78">
        <f t="shared" si="9"/>
        <v>0.54078394689956077</v>
      </c>
      <c r="N78">
        <f t="shared" si="10"/>
        <v>1.7737406123376231</v>
      </c>
      <c r="O78">
        <f t="shared" si="11"/>
        <v>0.48833658571024913</v>
      </c>
    </row>
    <row r="79" spans="1:15">
      <c r="A79" t="s">
        <v>86</v>
      </c>
      <c r="B79">
        <v>1996</v>
      </c>
      <c r="C79">
        <v>17.442514858999999</v>
      </c>
      <c r="D79">
        <v>41.095165373</v>
      </c>
      <c r="E79">
        <v>48.058899830000001</v>
      </c>
      <c r="F79">
        <v>74.886990845</v>
      </c>
      <c r="G79">
        <v>3747.7692345</v>
      </c>
      <c r="H79">
        <v>16221.074495000001</v>
      </c>
      <c r="I79">
        <v>17.442514858999999</v>
      </c>
      <c r="J79">
        <f t="shared" si="6"/>
        <v>3.5299292550964885</v>
      </c>
      <c r="K79">
        <f t="shared" si="7"/>
        <v>1.2372571341032677</v>
      </c>
      <c r="L79">
        <f t="shared" si="8"/>
        <v>31.785185403291003</v>
      </c>
      <c r="M79">
        <f t="shared" si="9"/>
        <v>0.58395872900540602</v>
      </c>
      <c r="N79">
        <f t="shared" si="10"/>
        <v>1.5582335656850179</v>
      </c>
      <c r="O79">
        <f t="shared" si="11"/>
        <v>0.55587458365638365</v>
      </c>
    </row>
    <row r="80" spans="1:15">
      <c r="A80" t="s">
        <v>87</v>
      </c>
      <c r="B80">
        <v>1996</v>
      </c>
      <c r="C80">
        <v>32.710592640999998</v>
      </c>
      <c r="D80">
        <v>155.15089707999999</v>
      </c>
      <c r="E80">
        <v>162.69029839999999</v>
      </c>
      <c r="F80">
        <v>138.15776832</v>
      </c>
      <c r="G80">
        <v>24046.509592999999</v>
      </c>
      <c r="H80">
        <v>37961.637925000003</v>
      </c>
      <c r="I80">
        <v>32.710592640999998</v>
      </c>
      <c r="J80">
        <f t="shared" si="6"/>
        <v>1.5083449645172284</v>
      </c>
      <c r="K80">
        <f t="shared" si="7"/>
        <v>0.65975190920112436</v>
      </c>
      <c r="L80">
        <f t="shared" si="8"/>
        <v>29.127917174561624</v>
      </c>
      <c r="M80">
        <f t="shared" si="9"/>
        <v>0.63723184730548266</v>
      </c>
      <c r="N80">
        <f t="shared" si="10"/>
        <v>0.8492071726386361</v>
      </c>
      <c r="O80">
        <f t="shared" si="11"/>
        <v>1.0199895413897415</v>
      </c>
    </row>
    <row r="81" spans="1:15">
      <c r="A81" t="s">
        <v>88</v>
      </c>
      <c r="B81">
        <v>1996</v>
      </c>
      <c r="C81">
        <v>7.3122351808000001</v>
      </c>
      <c r="D81">
        <v>22.513201946999999</v>
      </c>
      <c r="E81">
        <v>23.840788945</v>
      </c>
      <c r="F81">
        <v>49.686705652000001</v>
      </c>
      <c r="G81">
        <v>5882.1790078000004</v>
      </c>
      <c r="H81">
        <v>12280.123189</v>
      </c>
      <c r="I81">
        <v>7.3122351808000001</v>
      </c>
      <c r="J81">
        <f t="shared" si="6"/>
        <v>4.6627582254460069</v>
      </c>
      <c r="K81">
        <f t="shared" si="7"/>
        <v>2.9513377800902361</v>
      </c>
      <c r="L81">
        <f t="shared" si="8"/>
        <v>16.138125440438429</v>
      </c>
      <c r="M81">
        <f t="shared" si="9"/>
        <v>1.1501482336230211</v>
      </c>
      <c r="N81">
        <f t="shared" si="10"/>
        <v>2.0841049248255072</v>
      </c>
      <c r="O81">
        <f t="shared" si="11"/>
        <v>0.41561364029552544</v>
      </c>
    </row>
    <row r="82" spans="1:15">
      <c r="A82" t="s">
        <v>89</v>
      </c>
      <c r="B82">
        <v>1996</v>
      </c>
      <c r="C82">
        <v>7.7354433773000002</v>
      </c>
      <c r="D82">
        <v>26.011939073000001</v>
      </c>
      <c r="E82">
        <v>23.637233686999998</v>
      </c>
      <c r="F82">
        <v>56.658497861999997</v>
      </c>
      <c r="G82">
        <v>1268.6059253000001</v>
      </c>
      <c r="H82">
        <v>2594.3060779000002</v>
      </c>
      <c r="I82">
        <v>7.7354433773000002</v>
      </c>
      <c r="J82">
        <f t="shared" si="6"/>
        <v>22.071121791207208</v>
      </c>
      <c r="K82">
        <f t="shared" si="7"/>
        <v>2.7898692929910172</v>
      </c>
      <c r="L82">
        <f t="shared" si="8"/>
        <v>16.849132270546516</v>
      </c>
      <c r="M82">
        <f t="shared" si="9"/>
        <v>1.1016137906254888</v>
      </c>
      <c r="N82">
        <f t="shared" si="10"/>
        <v>2.3970020609121039</v>
      </c>
      <c r="O82">
        <f t="shared" si="11"/>
        <v>0.36136073835287524</v>
      </c>
    </row>
    <row r="83" spans="1:15">
      <c r="A83" t="s">
        <v>90</v>
      </c>
      <c r="B83">
        <v>1996</v>
      </c>
      <c r="C83">
        <v>11.173295033</v>
      </c>
      <c r="D83">
        <v>15.377934205000001</v>
      </c>
      <c r="E83">
        <v>19.064687536000001</v>
      </c>
      <c r="F83">
        <v>34.678344674999998</v>
      </c>
      <c r="G83">
        <v>2595.9577955</v>
      </c>
      <c r="H83">
        <v>6166.1705357000001</v>
      </c>
      <c r="I83">
        <v>11.173295033</v>
      </c>
      <c r="J83">
        <f t="shared" si="6"/>
        <v>9.2860301345038589</v>
      </c>
      <c r="K83">
        <f t="shared" si="7"/>
        <v>1.9314692650880079</v>
      </c>
      <c r="L83">
        <f t="shared" si="8"/>
        <v>25.196581747882401</v>
      </c>
      <c r="M83">
        <f t="shared" si="9"/>
        <v>0.73665692652404891</v>
      </c>
      <c r="N83">
        <f t="shared" si="10"/>
        <v>1.8189831126010643</v>
      </c>
      <c r="O83">
        <f t="shared" si="11"/>
        <v>0.4761904761864223</v>
      </c>
    </row>
    <row r="84" spans="1:15">
      <c r="A84" t="s">
        <v>91</v>
      </c>
      <c r="B84">
        <v>1996</v>
      </c>
      <c r="C84">
        <v>5.5386084109000002</v>
      </c>
      <c r="D84">
        <v>23.761428080000002</v>
      </c>
      <c r="E84">
        <v>25.187232502000001</v>
      </c>
      <c r="F84">
        <v>65.415811985999994</v>
      </c>
      <c r="G84">
        <v>1217.9047743000001</v>
      </c>
      <c r="H84">
        <v>2346.63733</v>
      </c>
      <c r="I84">
        <v>5.5386084109000002</v>
      </c>
      <c r="J84">
        <f t="shared" si="6"/>
        <v>24.400551664709095</v>
      </c>
      <c r="K84">
        <f t="shared" si="7"/>
        <v>3.8964437174378967</v>
      </c>
      <c r="L84">
        <f t="shared" si="8"/>
        <v>15.247928922945134</v>
      </c>
      <c r="M84">
        <f t="shared" si="9"/>
        <v>1.2172955791639342</v>
      </c>
      <c r="N84">
        <f t="shared" si="10"/>
        <v>2.5971814085094751</v>
      </c>
      <c r="O84">
        <f t="shared" si="11"/>
        <v>0.3335086381438655</v>
      </c>
    </row>
    <row r="85" spans="1:15">
      <c r="A85" t="s">
        <v>92</v>
      </c>
      <c r="B85">
        <v>1996</v>
      </c>
      <c r="C85">
        <v>41.635292522999997</v>
      </c>
      <c r="D85">
        <v>79.761356925000001</v>
      </c>
      <c r="E85">
        <v>83.309705675000004</v>
      </c>
      <c r="F85">
        <v>73.037823160000002</v>
      </c>
      <c r="G85">
        <v>14319.891949999999</v>
      </c>
      <c r="H85">
        <v>34382.333146999998</v>
      </c>
      <c r="I85">
        <v>41.635292522999997</v>
      </c>
      <c r="J85">
        <f t="shared" si="6"/>
        <v>1.6653682332781454</v>
      </c>
      <c r="K85">
        <f t="shared" si="7"/>
        <v>0.5183313155318503</v>
      </c>
      <c r="L85">
        <f t="shared" si="8"/>
        <v>38.125619344329429</v>
      </c>
      <c r="M85">
        <f t="shared" si="9"/>
        <v>0.48684419528171369</v>
      </c>
      <c r="N85">
        <f t="shared" si="10"/>
        <v>0.87670245103167566</v>
      </c>
      <c r="O85">
        <f t="shared" si="11"/>
        <v>0.98800047102100075</v>
      </c>
    </row>
    <row r="86" spans="1:15">
      <c r="A86" t="s">
        <v>93</v>
      </c>
      <c r="B86">
        <v>1996</v>
      </c>
      <c r="C86">
        <v>9.9210026041999999</v>
      </c>
      <c r="D86">
        <v>77.240888992999999</v>
      </c>
      <c r="E86">
        <v>67.175220894999995</v>
      </c>
      <c r="F86">
        <v>104.33950163</v>
      </c>
      <c r="G86">
        <v>23385.930525</v>
      </c>
      <c r="H86">
        <v>62459.392226999997</v>
      </c>
      <c r="I86">
        <v>9.9210026041999999</v>
      </c>
      <c r="J86">
        <f t="shared" si="6"/>
        <v>0.91674355717230194</v>
      </c>
      <c r="K86">
        <f t="shared" si="7"/>
        <v>2.1752716743430605</v>
      </c>
      <c r="L86">
        <f t="shared" si="8"/>
        <v>13.401612551170551</v>
      </c>
      <c r="M86">
        <f t="shared" si="9"/>
        <v>1.3850002302660052</v>
      </c>
      <c r="N86">
        <f t="shared" si="10"/>
        <v>1.5532438932071486</v>
      </c>
      <c r="O86">
        <f t="shared" si="11"/>
        <v>0.5576602865478274</v>
      </c>
    </row>
    <row r="87" spans="1:15">
      <c r="A87" t="s">
        <v>94</v>
      </c>
      <c r="B87">
        <v>1996</v>
      </c>
      <c r="C87">
        <v>21.230428659000001</v>
      </c>
      <c r="D87">
        <v>29.087337278</v>
      </c>
      <c r="E87">
        <v>38.074762686</v>
      </c>
      <c r="F87">
        <v>39.653895863999999</v>
      </c>
      <c r="G87">
        <v>1367.3135109</v>
      </c>
      <c r="H87">
        <v>2838.2861714999999</v>
      </c>
      <c r="I87">
        <v>21.230428659000001</v>
      </c>
      <c r="J87">
        <f t="shared" si="6"/>
        <v>20.173880274637419</v>
      </c>
      <c r="K87">
        <f t="shared" si="7"/>
        <v>1.016506839905535</v>
      </c>
      <c r="L87">
        <f t="shared" si="8"/>
        <v>28.942807626080263</v>
      </c>
      <c r="M87">
        <f t="shared" si="9"/>
        <v>0.64130739177430496</v>
      </c>
      <c r="N87">
        <f t="shared" si="10"/>
        <v>1.0414745376359402</v>
      </c>
      <c r="O87">
        <f t="shared" si="11"/>
        <v>0.83168853703396617</v>
      </c>
    </row>
    <row r="88" spans="1:15">
      <c r="A88" t="s">
        <v>95</v>
      </c>
      <c r="B88">
        <v>1996</v>
      </c>
      <c r="C88">
        <v>15.824858304999999</v>
      </c>
      <c r="D88">
        <v>64.687341094999994</v>
      </c>
      <c r="E88">
        <v>62.049600214999998</v>
      </c>
      <c r="F88">
        <v>123.11156391</v>
      </c>
      <c r="G88">
        <v>4927.1497278999996</v>
      </c>
      <c r="H88">
        <v>14664.136095</v>
      </c>
      <c r="I88">
        <v>15.824858304999999</v>
      </c>
      <c r="J88">
        <f t="shared" si="6"/>
        <v>3.9047131749222901</v>
      </c>
      <c r="K88">
        <f t="shared" si="7"/>
        <v>1.3637326496112345</v>
      </c>
      <c r="L88">
        <f t="shared" si="8"/>
        <v>30.117531832411174</v>
      </c>
      <c r="M88">
        <f t="shared" si="9"/>
        <v>0.61629341250773428</v>
      </c>
      <c r="N88">
        <f t="shared" si="10"/>
        <v>1.9840831122750531</v>
      </c>
      <c r="O88">
        <f t="shared" si="11"/>
        <v>0.43656560010298734</v>
      </c>
    </row>
    <row r="89" spans="1:15">
      <c r="A89" t="s">
        <v>96</v>
      </c>
      <c r="B89">
        <v>1996</v>
      </c>
      <c r="C89">
        <v>11.391309117</v>
      </c>
      <c r="D89">
        <v>23.748807533000001</v>
      </c>
      <c r="E89">
        <v>23.559783394</v>
      </c>
      <c r="F89">
        <v>50.424652569999999</v>
      </c>
      <c r="G89">
        <v>3201.4338625999999</v>
      </c>
      <c r="H89">
        <v>7698.7896142</v>
      </c>
      <c r="I89">
        <v>11.391309117</v>
      </c>
      <c r="J89">
        <f t="shared" si="6"/>
        <v>7.4374347499233426</v>
      </c>
      <c r="K89">
        <f t="shared" si="7"/>
        <v>1.8945035837710205</v>
      </c>
      <c r="L89">
        <f t="shared" si="8"/>
        <v>24.186595631971873</v>
      </c>
      <c r="M89">
        <f t="shared" si="9"/>
        <v>0.76741831515846726</v>
      </c>
      <c r="N89">
        <f t="shared" si="10"/>
        <v>2.140285066578401</v>
      </c>
      <c r="O89">
        <f t="shared" si="11"/>
        <v>0.40470423687499585</v>
      </c>
    </row>
    <row r="90" spans="1:15">
      <c r="A90" t="s">
        <v>97</v>
      </c>
      <c r="B90">
        <v>1996</v>
      </c>
      <c r="C90">
        <v>47.196873316000001</v>
      </c>
      <c r="D90">
        <v>33.118567560999999</v>
      </c>
      <c r="E90">
        <v>30.082488208000001</v>
      </c>
      <c r="F90">
        <v>62.627439133000003</v>
      </c>
      <c r="G90">
        <v>1319.9550597</v>
      </c>
      <c r="H90">
        <v>2824.5951914000002</v>
      </c>
      <c r="I90">
        <v>47.196873316000001</v>
      </c>
      <c r="J90">
        <f t="shared" si="6"/>
        <v>20.271664266559792</v>
      </c>
      <c r="K90">
        <f t="shared" si="7"/>
        <v>0.45725223790797098</v>
      </c>
      <c r="L90">
        <f t="shared" si="8"/>
        <v>89.249612182697092</v>
      </c>
      <c r="M90">
        <f t="shared" si="9"/>
        <v>0.20796993976076328</v>
      </c>
      <c r="N90">
        <f t="shared" si="10"/>
        <v>2.0818570159480743</v>
      </c>
      <c r="O90">
        <f t="shared" si="11"/>
        <v>0.41606240386787724</v>
      </c>
    </row>
    <row r="91" spans="1:15">
      <c r="A91" t="s">
        <v>98</v>
      </c>
      <c r="B91">
        <v>1996</v>
      </c>
      <c r="C91">
        <v>13.416374875000001</v>
      </c>
      <c r="D91">
        <v>32.760201209000002</v>
      </c>
      <c r="E91">
        <v>32.807149801999998</v>
      </c>
      <c r="F91">
        <v>59.801222848999998</v>
      </c>
      <c r="G91">
        <v>6495.2531124999996</v>
      </c>
      <c r="H91">
        <v>12612.141965999999</v>
      </c>
      <c r="I91">
        <v>13.416374875000001</v>
      </c>
      <c r="J91">
        <f t="shared" si="6"/>
        <v>4.5400095846812007</v>
      </c>
      <c r="K91">
        <f t="shared" si="7"/>
        <v>1.6085474762794296</v>
      </c>
      <c r="L91">
        <f t="shared" si="8"/>
        <v>24.490558486105527</v>
      </c>
      <c r="M91">
        <f t="shared" si="9"/>
        <v>0.75789355640205303</v>
      </c>
      <c r="N91">
        <f t="shared" si="10"/>
        <v>1.8228106741950008</v>
      </c>
      <c r="O91">
        <f t="shared" si="11"/>
        <v>0.4751905652226277</v>
      </c>
    </row>
    <row r="92" spans="1:15">
      <c r="A92" t="s">
        <v>99</v>
      </c>
      <c r="B92">
        <v>1996</v>
      </c>
      <c r="C92">
        <v>23.678579314</v>
      </c>
      <c r="D92">
        <v>123.588882</v>
      </c>
      <c r="E92">
        <v>120.61592314000001</v>
      </c>
      <c r="F92">
        <v>113.60942224</v>
      </c>
      <c r="G92">
        <v>35144.236383000003</v>
      </c>
      <c r="H92">
        <v>81822.603992999997</v>
      </c>
      <c r="I92">
        <v>23.678579314</v>
      </c>
      <c r="J92">
        <f t="shared" si="6"/>
        <v>0.69979739845359346</v>
      </c>
      <c r="K92">
        <f t="shared" si="7"/>
        <v>0.91140923869703072</v>
      </c>
      <c r="L92">
        <f t="shared" si="8"/>
        <v>21.766599647107057</v>
      </c>
      <c r="M92">
        <f t="shared" si="9"/>
        <v>0.85273936996281929</v>
      </c>
      <c r="N92">
        <f t="shared" si="10"/>
        <v>0.94191064730427421</v>
      </c>
      <c r="O92">
        <f t="shared" si="11"/>
        <v>0.91960148984784806</v>
      </c>
    </row>
    <row r="93" spans="1:15">
      <c r="A93" t="s">
        <v>100</v>
      </c>
      <c r="B93">
        <v>1996</v>
      </c>
      <c r="C93">
        <v>10.406497816</v>
      </c>
      <c r="D93">
        <v>33.292379115999999</v>
      </c>
      <c r="E93">
        <v>35.885302477000003</v>
      </c>
      <c r="F93">
        <v>60.231261844999999</v>
      </c>
      <c r="G93">
        <v>6194.1339027000004</v>
      </c>
      <c r="H93">
        <v>11407.244756</v>
      </c>
      <c r="I93">
        <v>10.406497816</v>
      </c>
      <c r="J93">
        <f t="shared" si="6"/>
        <v>5.0195508761116656</v>
      </c>
      <c r="K93">
        <f t="shared" si="7"/>
        <v>2.0737885432329963</v>
      </c>
      <c r="L93">
        <f t="shared" si="8"/>
        <v>18.827026229065265</v>
      </c>
      <c r="M93">
        <f t="shared" si="9"/>
        <v>0.98588254159077238</v>
      </c>
      <c r="N93">
        <f t="shared" si="10"/>
        <v>1.6784381818602216</v>
      </c>
      <c r="O93">
        <f t="shared" si="11"/>
        <v>0.51606454376804456</v>
      </c>
    </row>
    <row r="94" spans="1:15">
      <c r="A94" t="s">
        <v>101</v>
      </c>
      <c r="B94">
        <v>1996</v>
      </c>
      <c r="C94">
        <v>13.818596229000001</v>
      </c>
      <c r="D94">
        <v>70.291019141000007</v>
      </c>
      <c r="E94">
        <v>65.583518076000004</v>
      </c>
      <c r="F94">
        <v>106.46475436</v>
      </c>
      <c r="G94">
        <v>23350.434519999999</v>
      </c>
      <c r="H94">
        <v>45785.165724999999</v>
      </c>
      <c r="I94">
        <v>13.818596229000001</v>
      </c>
      <c r="J94">
        <f t="shared" si="6"/>
        <v>1.2506069269884685</v>
      </c>
      <c r="K94">
        <f t="shared" si="7"/>
        <v>1.5617270805488848</v>
      </c>
      <c r="L94">
        <f t="shared" si="8"/>
        <v>20.930034463853378</v>
      </c>
      <c r="M94">
        <f t="shared" si="9"/>
        <v>0.88682302465209284</v>
      </c>
      <c r="N94">
        <f t="shared" si="10"/>
        <v>1.6233461925086983</v>
      </c>
      <c r="O94">
        <f t="shared" si="11"/>
        <v>0.53357838183978135</v>
      </c>
    </row>
    <row r="95" spans="1:15">
      <c r="A95" t="s">
        <v>102</v>
      </c>
      <c r="B95">
        <v>1996</v>
      </c>
      <c r="C95">
        <v>9.5645015147999999</v>
      </c>
      <c r="D95">
        <v>35.794162526999997</v>
      </c>
      <c r="E95">
        <v>30.955293434000001</v>
      </c>
      <c r="F95">
        <v>73.367233030999998</v>
      </c>
      <c r="G95">
        <v>3808.4801539</v>
      </c>
      <c r="H95">
        <v>11986.708825</v>
      </c>
      <c r="I95">
        <v>9.5645015147999999</v>
      </c>
      <c r="J95">
        <f t="shared" si="6"/>
        <v>4.7768946626598314</v>
      </c>
      <c r="K95">
        <f t="shared" si="7"/>
        <v>2.2563513542871001</v>
      </c>
      <c r="L95">
        <f t="shared" si="8"/>
        <v>19.604342214526373</v>
      </c>
      <c r="M95">
        <f t="shared" si="9"/>
        <v>0.9467921068809716</v>
      </c>
      <c r="N95">
        <f t="shared" si="10"/>
        <v>2.3701029740657047</v>
      </c>
      <c r="O95">
        <f t="shared" si="11"/>
        <v>0.36546194154539247</v>
      </c>
    </row>
    <row r="96" spans="1:15">
      <c r="A96" t="s">
        <v>103</v>
      </c>
      <c r="B96">
        <v>1996</v>
      </c>
      <c r="C96">
        <v>9.4920592761000009</v>
      </c>
      <c r="D96">
        <v>17.293317411</v>
      </c>
      <c r="E96">
        <v>17.783778842</v>
      </c>
      <c r="F96">
        <v>43.614555021999998</v>
      </c>
      <c r="G96">
        <v>2264.2045020999999</v>
      </c>
      <c r="H96">
        <v>4611.4144646000004</v>
      </c>
      <c r="I96">
        <v>9.4920592761000009</v>
      </c>
      <c r="J96">
        <f t="shared" si="6"/>
        <v>12.416850805442998</v>
      </c>
      <c r="K96">
        <f t="shared" si="7"/>
        <v>2.2735715526280327</v>
      </c>
      <c r="L96">
        <f t="shared" si="8"/>
        <v>23.939417274918885</v>
      </c>
      <c r="M96">
        <f t="shared" si="9"/>
        <v>0.77534203344011388</v>
      </c>
      <c r="N96">
        <f t="shared" si="10"/>
        <v>2.4524908575108562</v>
      </c>
      <c r="O96">
        <f t="shared" si="11"/>
        <v>0.35318477616821337</v>
      </c>
    </row>
    <row r="97" spans="1:15">
      <c r="A97" t="s">
        <v>104</v>
      </c>
      <c r="B97">
        <v>1996</v>
      </c>
      <c r="C97">
        <v>2.8307109743000001</v>
      </c>
      <c r="D97">
        <v>36.427294060999998</v>
      </c>
      <c r="E97">
        <v>35.411664146</v>
      </c>
      <c r="F97">
        <v>149.98556088000001</v>
      </c>
      <c r="G97">
        <v>799.06174435000003</v>
      </c>
      <c r="H97">
        <v>1847.9042689</v>
      </c>
      <c r="I97">
        <v>2.8307109743000001</v>
      </c>
      <c r="J97">
        <f t="shared" si="6"/>
        <v>30.986045312338963</v>
      </c>
      <c r="K97">
        <f t="shared" si="7"/>
        <v>7.6238358991548703</v>
      </c>
      <c r="L97">
        <f t="shared" si="8"/>
        <v>11.655155402391195</v>
      </c>
      <c r="M97">
        <f t="shared" si="9"/>
        <v>1.5925344475028569</v>
      </c>
      <c r="N97">
        <f t="shared" si="10"/>
        <v>4.2354846770719172</v>
      </c>
      <c r="O97">
        <f t="shared" si="11"/>
        <v>0.20450609566680625</v>
      </c>
    </row>
    <row r="98" spans="1:15">
      <c r="A98" t="s">
        <v>105</v>
      </c>
      <c r="B98">
        <v>1996</v>
      </c>
      <c r="C98">
        <v>16.854166801000002</v>
      </c>
      <c r="D98">
        <v>48.947137040000001</v>
      </c>
      <c r="E98">
        <v>46.418542340000002</v>
      </c>
      <c r="F98">
        <v>67.103285009000004</v>
      </c>
      <c r="G98">
        <v>7344.1412874999996</v>
      </c>
      <c r="H98">
        <v>21441.313125000001</v>
      </c>
      <c r="I98">
        <v>16.854166801000002</v>
      </c>
      <c r="J98">
        <f t="shared" si="6"/>
        <v>2.6705102003401668</v>
      </c>
      <c r="K98">
        <f t="shared" si="7"/>
        <v>1.2804475119303762</v>
      </c>
      <c r="L98">
        <f t="shared" si="8"/>
        <v>23.105947085577061</v>
      </c>
      <c r="M98">
        <f t="shared" si="9"/>
        <v>0.80330991846220789</v>
      </c>
      <c r="N98">
        <f t="shared" si="10"/>
        <v>1.4456137919517444</v>
      </c>
      <c r="O98">
        <f t="shared" si="11"/>
        <v>0.59917969750075217</v>
      </c>
    </row>
    <row r="99" spans="1:15">
      <c r="A99" t="s">
        <v>106</v>
      </c>
      <c r="B99">
        <v>1996</v>
      </c>
      <c r="C99">
        <v>12.667609448</v>
      </c>
      <c r="D99">
        <v>48.688986258</v>
      </c>
      <c r="E99">
        <v>48.317067473999998</v>
      </c>
      <c r="F99">
        <v>77.321011565000006</v>
      </c>
      <c r="G99">
        <v>4571.2062609000004</v>
      </c>
      <c r="H99">
        <v>10606.047009</v>
      </c>
      <c r="I99">
        <v>12.667609448</v>
      </c>
      <c r="J99">
        <f t="shared" si="6"/>
        <v>5.3987357740741091</v>
      </c>
      <c r="K99">
        <f t="shared" si="7"/>
        <v>1.7036265630534775</v>
      </c>
      <c r="L99">
        <f t="shared" si="8"/>
        <v>20.116918669030124</v>
      </c>
      <c r="M99">
        <f t="shared" si="9"/>
        <v>0.92266796792701211</v>
      </c>
      <c r="N99">
        <f t="shared" si="10"/>
        <v>1.6002836183426776</v>
      </c>
      <c r="O99">
        <f t="shared" si="11"/>
        <v>0.54126807563125412</v>
      </c>
    </row>
    <row r="100" spans="1:15">
      <c r="A100" t="s">
        <v>107</v>
      </c>
      <c r="B100">
        <v>1996</v>
      </c>
      <c r="C100">
        <v>7.7931701749000002</v>
      </c>
      <c r="D100">
        <v>32.845708981000001</v>
      </c>
      <c r="E100">
        <v>30.042770108999999</v>
      </c>
      <c r="F100">
        <v>96.406142227999993</v>
      </c>
      <c r="G100">
        <v>812.33376668999995</v>
      </c>
      <c r="H100">
        <v>1693.5093770999999</v>
      </c>
      <c r="I100">
        <v>7.7931701749000002</v>
      </c>
      <c r="J100">
        <f t="shared" si="6"/>
        <v>33.810999917255792</v>
      </c>
      <c r="K100">
        <f t="shared" si="7"/>
        <v>2.7692037337394493</v>
      </c>
      <c r="L100">
        <f t="shared" si="8"/>
        <v>22.87390029312569</v>
      </c>
      <c r="M100">
        <f t="shared" si="9"/>
        <v>0.81145918411147488</v>
      </c>
      <c r="N100">
        <f t="shared" si="10"/>
        <v>3.2089631508087644</v>
      </c>
      <c r="O100">
        <f t="shared" si="11"/>
        <v>0.26992595235824224</v>
      </c>
    </row>
    <row r="101" spans="1:15">
      <c r="A101" t="s">
        <v>108</v>
      </c>
      <c r="B101">
        <v>1996</v>
      </c>
      <c r="C101">
        <v>18.807832376</v>
      </c>
      <c r="D101">
        <v>67.553127853999996</v>
      </c>
      <c r="E101">
        <v>62.986947352000001</v>
      </c>
      <c r="F101">
        <v>102.82232406</v>
      </c>
      <c r="G101">
        <v>13226.503285999999</v>
      </c>
      <c r="H101">
        <v>36336.459741999999</v>
      </c>
      <c r="I101">
        <v>18.807832376</v>
      </c>
      <c r="J101">
        <f t="shared" si="6"/>
        <v>1.5758069392438943</v>
      </c>
      <c r="K101">
        <f t="shared" si="7"/>
        <v>1.1474408913564424</v>
      </c>
      <c r="L101">
        <f t="shared" si="8"/>
        <v>28.627320404923672</v>
      </c>
      <c r="M101">
        <f t="shared" si="9"/>
        <v>0.64837491622564203</v>
      </c>
      <c r="N101">
        <f t="shared" si="10"/>
        <v>1.632438598514413</v>
      </c>
      <c r="O101">
        <f t="shared" si="11"/>
        <v>0.53060644078915042</v>
      </c>
    </row>
    <row r="102" spans="1:15">
      <c r="A102" t="s">
        <v>109</v>
      </c>
      <c r="B102">
        <v>1996</v>
      </c>
      <c r="C102">
        <v>16.644696128</v>
      </c>
      <c r="D102">
        <v>33.794663491999998</v>
      </c>
      <c r="E102">
        <v>32.350391663000003</v>
      </c>
      <c r="F102">
        <v>51.174640580000002</v>
      </c>
      <c r="G102">
        <v>1268.4752567999999</v>
      </c>
      <c r="H102">
        <v>2697.4036833999999</v>
      </c>
      <c r="I102">
        <v>16.644696128</v>
      </c>
      <c r="J102">
        <f t="shared" si="6"/>
        <v>21.227540305285849</v>
      </c>
      <c r="K102">
        <f t="shared" si="7"/>
        <v>1.2965617263325264</v>
      </c>
      <c r="L102">
        <f t="shared" si="8"/>
        <v>25.204758796173714</v>
      </c>
      <c r="M102">
        <f t="shared" si="9"/>
        <v>0.73641793676378065</v>
      </c>
      <c r="N102">
        <f t="shared" si="10"/>
        <v>1.5818862755386602</v>
      </c>
      <c r="O102">
        <f t="shared" si="11"/>
        <v>0.54756302520521649</v>
      </c>
    </row>
    <row r="103" spans="1:15">
      <c r="A103" t="s">
        <v>110</v>
      </c>
      <c r="B103">
        <v>1996</v>
      </c>
      <c r="C103">
        <v>3.6596657540000002</v>
      </c>
      <c r="D103">
        <v>20.562038247</v>
      </c>
      <c r="E103">
        <v>19.803444177999999</v>
      </c>
      <c r="F103">
        <v>106.88705265</v>
      </c>
      <c r="G103">
        <v>853.54850997999995</v>
      </c>
      <c r="H103">
        <v>1752.0206264000001</v>
      </c>
      <c r="I103">
        <v>3.6596657540000002</v>
      </c>
      <c r="J103">
        <f t="shared" si="6"/>
        <v>32.681832934041765</v>
      </c>
      <c r="K103">
        <f t="shared" si="7"/>
        <v>5.8969527264647565</v>
      </c>
      <c r="L103">
        <f t="shared" si="8"/>
        <v>19.023935342901705</v>
      </c>
      <c r="M103">
        <f t="shared" si="9"/>
        <v>0.97567806737908458</v>
      </c>
      <c r="N103">
        <f t="shared" si="10"/>
        <v>5.3973971239176031</v>
      </c>
      <c r="O103">
        <f t="shared" si="11"/>
        <v>0.16048150889735877</v>
      </c>
    </row>
    <row r="104" spans="1:15">
      <c r="A104" t="s">
        <v>111</v>
      </c>
      <c r="B104">
        <v>1996</v>
      </c>
      <c r="C104">
        <v>9.9497425583000005</v>
      </c>
      <c r="D104">
        <v>36.199817383000003</v>
      </c>
      <c r="E104">
        <v>36.487031676999997</v>
      </c>
      <c r="F104">
        <v>69.655136413999998</v>
      </c>
      <c r="G104">
        <v>1265.9833822000001</v>
      </c>
      <c r="H104">
        <v>2637.5987541999998</v>
      </c>
      <c r="I104">
        <v>9.9497425583000005</v>
      </c>
      <c r="J104">
        <f t="shared" si="6"/>
        <v>21.708853675269154</v>
      </c>
      <c r="K104">
        <f t="shared" si="7"/>
        <v>2.1689883752818706</v>
      </c>
      <c r="L104">
        <f t="shared" si="8"/>
        <v>19.145142856660797</v>
      </c>
      <c r="M104">
        <f t="shared" si="9"/>
        <v>0.96950106918890644</v>
      </c>
      <c r="N104">
        <f t="shared" si="10"/>
        <v>1.9090381763750839</v>
      </c>
      <c r="O104">
        <f t="shared" si="11"/>
        <v>0.45372714138660353</v>
      </c>
    </row>
    <row r="105" spans="1:15">
      <c r="A105" t="s">
        <v>112</v>
      </c>
      <c r="B105">
        <v>1996</v>
      </c>
      <c r="C105">
        <v>10.40033882</v>
      </c>
      <c r="D105">
        <v>32.116375365000003</v>
      </c>
      <c r="E105">
        <v>25.622145686</v>
      </c>
      <c r="F105">
        <v>76.361164525000007</v>
      </c>
      <c r="G105">
        <v>11808.284564</v>
      </c>
      <c r="H105">
        <v>26110.486096000001</v>
      </c>
      <c r="I105">
        <v>10.40033882</v>
      </c>
      <c r="J105">
        <f t="shared" si="6"/>
        <v>2.1929597633102604</v>
      </c>
      <c r="K105">
        <f t="shared" si="7"/>
        <v>2.0750166239295651</v>
      </c>
      <c r="L105">
        <f t="shared" si="8"/>
        <v>24.728256994257617</v>
      </c>
      <c r="M105">
        <f t="shared" si="9"/>
        <v>0.75060836166565559</v>
      </c>
      <c r="N105">
        <f t="shared" si="10"/>
        <v>2.9802798509074093</v>
      </c>
      <c r="O105">
        <f t="shared" si="11"/>
        <v>0.29063795277508381</v>
      </c>
    </row>
    <row r="106" spans="1:15">
      <c r="A106" t="s">
        <v>113</v>
      </c>
      <c r="B106">
        <v>1996</v>
      </c>
      <c r="C106">
        <v>4.6174493892999999</v>
      </c>
      <c r="D106">
        <v>31.515677320000002</v>
      </c>
      <c r="E106">
        <v>28.178005359</v>
      </c>
      <c r="F106">
        <v>84.666077623999996</v>
      </c>
      <c r="G106">
        <v>718.11686564000001</v>
      </c>
      <c r="H106">
        <v>1683.9079469999999</v>
      </c>
      <c r="I106">
        <v>4.6174493892999999</v>
      </c>
      <c r="J106">
        <f t="shared" si="6"/>
        <v>34.003785961703763</v>
      </c>
      <c r="K106">
        <f t="shared" si="7"/>
        <v>4.6737655633019584</v>
      </c>
      <c r="L106">
        <f t="shared" si="8"/>
        <v>12.404662113077032</v>
      </c>
      <c r="M106">
        <f t="shared" si="9"/>
        <v>1.4963113303779298</v>
      </c>
      <c r="N106">
        <f t="shared" si="10"/>
        <v>3.0046866889731008</v>
      </c>
      <c r="O106">
        <f t="shared" si="11"/>
        <v>0.28827712311681752</v>
      </c>
    </row>
    <row r="107" spans="1:15">
      <c r="A107" t="s">
        <v>114</v>
      </c>
      <c r="B107">
        <v>1996</v>
      </c>
      <c r="C107">
        <v>33.183435523</v>
      </c>
      <c r="D107">
        <v>52.249117761999997</v>
      </c>
      <c r="E107">
        <v>49.713158655000001</v>
      </c>
      <c r="F107">
        <v>64.321792779000006</v>
      </c>
      <c r="G107">
        <v>9165.7788548000008</v>
      </c>
      <c r="H107">
        <v>26113.330071</v>
      </c>
      <c r="I107">
        <v>33.183435523</v>
      </c>
      <c r="J107">
        <f t="shared" si="6"/>
        <v>2.1927209303951973</v>
      </c>
      <c r="K107">
        <f t="shared" si="7"/>
        <v>0.65035086349157334</v>
      </c>
      <c r="L107">
        <f t="shared" si="8"/>
        <v>40.850796239817932</v>
      </c>
      <c r="M107">
        <f t="shared" si="9"/>
        <v>0.45436657734507169</v>
      </c>
      <c r="N107">
        <f t="shared" si="10"/>
        <v>1.2938584978150591</v>
      </c>
      <c r="O107">
        <f t="shared" si="11"/>
        <v>0.66945685020988388</v>
      </c>
    </row>
    <row r="108" spans="1:15">
      <c r="A108" t="s">
        <v>115</v>
      </c>
      <c r="B108">
        <v>1996</v>
      </c>
      <c r="C108">
        <v>11.401631691</v>
      </c>
      <c r="D108">
        <v>46.263960093000001</v>
      </c>
      <c r="E108">
        <v>42.935265055000002</v>
      </c>
      <c r="F108">
        <v>91.297278950000006</v>
      </c>
      <c r="G108">
        <v>4354.8493894000003</v>
      </c>
      <c r="H108">
        <v>14538.544152</v>
      </c>
      <c r="I108">
        <v>11.401631691</v>
      </c>
      <c r="J108">
        <f t="shared" si="6"/>
        <v>3.9384442355683262</v>
      </c>
      <c r="K108">
        <f t="shared" si="7"/>
        <v>1.8927883772140346</v>
      </c>
      <c r="L108">
        <f t="shared" si="8"/>
        <v>22.49997507532623</v>
      </c>
      <c r="M108">
        <f t="shared" si="9"/>
        <v>0.82494475692381963</v>
      </c>
      <c r="N108">
        <f t="shared" si="10"/>
        <v>2.1263937426040891</v>
      </c>
      <c r="O108">
        <f t="shared" si="11"/>
        <v>0.40734809231699048</v>
      </c>
    </row>
    <row r="109" spans="1:15">
      <c r="A109" t="s">
        <v>116</v>
      </c>
      <c r="B109">
        <v>1996</v>
      </c>
      <c r="C109">
        <v>3.9238492746999998</v>
      </c>
      <c r="D109">
        <v>26.268089744000001</v>
      </c>
      <c r="E109">
        <v>27.610036543</v>
      </c>
      <c r="F109">
        <v>64.609058829000006</v>
      </c>
      <c r="G109">
        <v>799.40478489999998</v>
      </c>
      <c r="H109">
        <v>1651.0479032000001</v>
      </c>
      <c r="I109">
        <v>3.9238492746999998</v>
      </c>
      <c r="J109">
        <f t="shared" si="6"/>
        <v>34.680547607384526</v>
      </c>
      <c r="K109">
        <f t="shared" si="7"/>
        <v>5.4999248021956646</v>
      </c>
      <c r="L109">
        <f t="shared" si="8"/>
        <v>9.6511094295742588</v>
      </c>
      <c r="M109">
        <f t="shared" si="9"/>
        <v>1.923223086915697</v>
      </c>
      <c r="N109">
        <f t="shared" si="10"/>
        <v>2.3400569835674632</v>
      </c>
      <c r="O109">
        <f t="shared" si="11"/>
        <v>0.3701544195919747</v>
      </c>
    </row>
    <row r="110" spans="1:15">
      <c r="A110" t="s">
        <v>117</v>
      </c>
      <c r="B110">
        <v>1996</v>
      </c>
      <c r="C110">
        <v>9.8236490376999992</v>
      </c>
      <c r="D110">
        <v>121.61245896</v>
      </c>
      <c r="E110">
        <v>116.21019301</v>
      </c>
      <c r="F110">
        <v>157.92494083</v>
      </c>
      <c r="G110">
        <v>926.09435707</v>
      </c>
      <c r="H110">
        <v>1937.8175381000001</v>
      </c>
      <c r="I110">
        <v>9.8236490376999992</v>
      </c>
      <c r="J110">
        <f t="shared" si="6"/>
        <v>29.548316228545335</v>
      </c>
      <c r="K110">
        <f t="shared" si="7"/>
        <v>2.1968288833588772</v>
      </c>
      <c r="L110">
        <f t="shared" si="8"/>
        <v>12.756909993274087</v>
      </c>
      <c r="M110">
        <f t="shared" si="9"/>
        <v>1.454994703191695</v>
      </c>
      <c r="N110">
        <f t="shared" si="10"/>
        <v>1.3589594573378809</v>
      </c>
      <c r="O110">
        <f t="shared" si="11"/>
        <v>0.63738651649060984</v>
      </c>
    </row>
    <row r="111" spans="1:15">
      <c r="A111" t="s">
        <v>118</v>
      </c>
      <c r="B111">
        <v>1996</v>
      </c>
      <c r="C111">
        <v>12.708619538000001</v>
      </c>
      <c r="D111">
        <v>24.48158755</v>
      </c>
      <c r="E111">
        <v>24.208181361000001</v>
      </c>
      <c r="F111">
        <v>55.209266444000001</v>
      </c>
      <c r="G111">
        <v>1772.6279606999999</v>
      </c>
      <c r="H111">
        <v>5697.3413315999996</v>
      </c>
      <c r="I111">
        <v>12.708619538000001</v>
      </c>
      <c r="J111">
        <f t="shared" si="6"/>
        <v>10.050169381886013</v>
      </c>
      <c r="K111">
        <f t="shared" si="7"/>
        <v>1.698129043950926</v>
      </c>
      <c r="L111">
        <f t="shared" si="8"/>
        <v>28.659643120605804</v>
      </c>
      <c r="M111">
        <f t="shared" si="9"/>
        <v>0.64764367062064987</v>
      </c>
      <c r="N111">
        <f t="shared" si="10"/>
        <v>2.2806036364608349</v>
      </c>
      <c r="O111">
        <f t="shared" si="11"/>
        <v>0.3798040223722306</v>
      </c>
    </row>
    <row r="112" spans="1:15">
      <c r="A112" t="s">
        <v>119</v>
      </c>
      <c r="B112">
        <v>1996</v>
      </c>
      <c r="C112">
        <v>21.932414369</v>
      </c>
      <c r="D112">
        <v>123.7719285</v>
      </c>
      <c r="E112">
        <v>122.12521091000001</v>
      </c>
      <c r="F112">
        <v>120.08150913999999</v>
      </c>
      <c r="G112">
        <v>21430.502969000001</v>
      </c>
      <c r="H112">
        <v>45939.503979000001</v>
      </c>
      <c r="I112">
        <v>21.932414369</v>
      </c>
      <c r="J112">
        <f t="shared" si="6"/>
        <v>1.246405390775976</v>
      </c>
      <c r="K112">
        <f t="shared" si="7"/>
        <v>0.98397174077210225</v>
      </c>
      <c r="L112">
        <f t="shared" si="8"/>
        <v>21.278471204505312</v>
      </c>
      <c r="M112">
        <f t="shared" si="9"/>
        <v>0.87230122366013818</v>
      </c>
      <c r="N112">
        <f t="shared" si="10"/>
        <v>0.98326552106013476</v>
      </c>
      <c r="O112">
        <f t="shared" si="11"/>
        <v>0.88092424275252024</v>
      </c>
    </row>
    <row r="113" spans="1:15">
      <c r="A113" t="s">
        <v>120</v>
      </c>
      <c r="B113">
        <v>1996</v>
      </c>
      <c r="C113">
        <v>25.939134562</v>
      </c>
      <c r="D113">
        <v>144.27154385</v>
      </c>
      <c r="E113">
        <v>150.67557345</v>
      </c>
      <c r="F113">
        <v>126.95181214999999</v>
      </c>
      <c r="G113">
        <v>24937.058596999999</v>
      </c>
      <c r="H113">
        <v>50275.212842000001</v>
      </c>
      <c r="I113">
        <v>25.939134562</v>
      </c>
      <c r="J113">
        <f t="shared" si="6"/>
        <v>1.1389160218764012</v>
      </c>
      <c r="K113">
        <f t="shared" si="7"/>
        <v>0.83198134056543627</v>
      </c>
      <c r="L113">
        <f t="shared" si="8"/>
        <v>22.825153529044986</v>
      </c>
      <c r="M113">
        <f t="shared" si="9"/>
        <v>0.81319218491511314</v>
      </c>
      <c r="N113">
        <f t="shared" si="10"/>
        <v>0.84255071504425061</v>
      </c>
      <c r="O113">
        <f t="shared" si="11"/>
        <v>1.0280478303541285</v>
      </c>
    </row>
    <row r="114" spans="1:15">
      <c r="A114" t="s">
        <v>121</v>
      </c>
      <c r="B114">
        <v>1996</v>
      </c>
      <c r="C114">
        <v>18.830212466999999</v>
      </c>
      <c r="D114">
        <v>15.864877196</v>
      </c>
      <c r="E114">
        <v>17.807609702000001</v>
      </c>
      <c r="F114">
        <v>21.274029155000001</v>
      </c>
      <c r="G114">
        <v>1272.3052054</v>
      </c>
      <c r="H114">
        <v>3048.7563746999999</v>
      </c>
      <c r="I114">
        <v>18.830212466999999</v>
      </c>
      <c r="J114">
        <f t="shared" si="6"/>
        <v>18.781181036360888</v>
      </c>
      <c r="K114">
        <f t="shared" si="7"/>
        <v>1.1460771344890848</v>
      </c>
      <c r="L114">
        <f t="shared" si="8"/>
        <v>25.250399613481033</v>
      </c>
      <c r="M114">
        <f t="shared" si="9"/>
        <v>0.73508684034439076</v>
      </c>
      <c r="N114">
        <f t="shared" si="10"/>
        <v>1.194659446776323</v>
      </c>
      <c r="O114">
        <f t="shared" si="11"/>
        <v>0.72504548212620246</v>
      </c>
    </row>
    <row r="115" spans="1:15">
      <c r="A115" t="s">
        <v>122</v>
      </c>
      <c r="B115">
        <v>1996</v>
      </c>
      <c r="C115">
        <v>23.384566246999999</v>
      </c>
      <c r="D115">
        <v>101.28430246000001</v>
      </c>
      <c r="E115">
        <v>102.86391878000001</v>
      </c>
      <c r="F115">
        <v>97.829571306000005</v>
      </c>
      <c r="G115">
        <v>17707.26182</v>
      </c>
      <c r="H115">
        <v>37566.003809000002</v>
      </c>
      <c r="I115">
        <v>23.384566246999999</v>
      </c>
      <c r="J115">
        <f t="shared" si="6"/>
        <v>1.5242304105629123</v>
      </c>
      <c r="K115">
        <f t="shared" si="7"/>
        <v>0.92286834478995761</v>
      </c>
      <c r="L115">
        <f t="shared" si="8"/>
        <v>22.586936332253902</v>
      </c>
      <c r="M115">
        <f t="shared" si="9"/>
        <v>0.82176866292405282</v>
      </c>
      <c r="N115">
        <f t="shared" si="10"/>
        <v>0.95105817925557368</v>
      </c>
      <c r="O115">
        <f t="shared" si="11"/>
        <v>0.91075651674911473</v>
      </c>
    </row>
    <row r="116" spans="1:15">
      <c r="A116" t="s">
        <v>123</v>
      </c>
      <c r="B116">
        <v>1996</v>
      </c>
      <c r="C116">
        <v>8.0810964429999999</v>
      </c>
      <c r="D116">
        <v>52.108551398000003</v>
      </c>
      <c r="E116">
        <v>39.410283765999999</v>
      </c>
      <c r="F116">
        <v>91.778922625999996</v>
      </c>
      <c r="G116">
        <v>16667.883031000001</v>
      </c>
      <c r="H116">
        <v>59315.980419</v>
      </c>
      <c r="I116">
        <v>8.0810964429999999</v>
      </c>
      <c r="J116">
        <f t="shared" si="6"/>
        <v>0.965325785808959</v>
      </c>
      <c r="K116">
        <f t="shared" si="7"/>
        <v>2.6705381006427373</v>
      </c>
      <c r="L116">
        <f t="shared" si="8"/>
        <v>14.233255488345954</v>
      </c>
      <c r="M116">
        <f t="shared" si="9"/>
        <v>1.3040752682690724</v>
      </c>
      <c r="N116">
        <f t="shared" si="10"/>
        <v>2.3288064397338699</v>
      </c>
      <c r="O116">
        <f t="shared" si="11"/>
        <v>0.37194264829650103</v>
      </c>
    </row>
    <row r="117" spans="1:15">
      <c r="A117" t="s">
        <v>124</v>
      </c>
      <c r="B117">
        <v>1996</v>
      </c>
      <c r="C117">
        <v>11.066125159</v>
      </c>
      <c r="D117">
        <v>24.827547313</v>
      </c>
      <c r="E117">
        <v>25.669807405</v>
      </c>
      <c r="F117">
        <v>42.191125943000003</v>
      </c>
      <c r="G117">
        <v>1951.658426</v>
      </c>
      <c r="H117">
        <v>6995.1914912000002</v>
      </c>
      <c r="I117">
        <v>11.066125159</v>
      </c>
      <c r="J117">
        <f t="shared" si="6"/>
        <v>8.1855150757534698</v>
      </c>
      <c r="K117">
        <f t="shared" si="7"/>
        <v>1.9501745765498077</v>
      </c>
      <c r="L117">
        <f t="shared" si="8"/>
        <v>18.805412971256306</v>
      </c>
      <c r="M117">
        <f t="shared" si="9"/>
        <v>0.98701562670692067</v>
      </c>
      <c r="N117">
        <f t="shared" si="10"/>
        <v>1.6436089791145827</v>
      </c>
      <c r="O117">
        <f t="shared" si="11"/>
        <v>0.5270003057729562</v>
      </c>
    </row>
    <row r="118" spans="1:15">
      <c r="A118" t="s">
        <v>125</v>
      </c>
      <c r="B118">
        <v>1996</v>
      </c>
      <c r="C118">
        <v>26.539913753</v>
      </c>
      <c r="D118">
        <v>53.752810414999999</v>
      </c>
      <c r="E118">
        <v>51.731831038999999</v>
      </c>
      <c r="F118">
        <v>61.806064650000003</v>
      </c>
      <c r="G118">
        <v>5670.9212555000004</v>
      </c>
      <c r="H118">
        <v>15312.618992</v>
      </c>
      <c r="I118">
        <v>26.539913753</v>
      </c>
      <c r="J118">
        <f t="shared" si="6"/>
        <v>3.7393502338767002</v>
      </c>
      <c r="K118">
        <f t="shared" si="7"/>
        <v>0.8131479305791095</v>
      </c>
      <c r="L118">
        <f t="shared" si="8"/>
        <v>30.516127669588794</v>
      </c>
      <c r="M118">
        <f t="shared" si="9"/>
        <v>0.60824350554164242</v>
      </c>
      <c r="N118">
        <f t="shared" si="10"/>
        <v>1.1947395521995958</v>
      </c>
      <c r="O118">
        <f t="shared" si="11"/>
        <v>0.72499686895764137</v>
      </c>
    </row>
    <row r="119" spans="1:15">
      <c r="A119" t="s">
        <v>126</v>
      </c>
      <c r="B119">
        <v>1996</v>
      </c>
      <c r="C119">
        <v>20.86057456</v>
      </c>
      <c r="D119">
        <v>57.335827160000001</v>
      </c>
      <c r="E119">
        <v>59.030031735999998</v>
      </c>
      <c r="F119">
        <v>64.529931653999995</v>
      </c>
      <c r="G119">
        <v>4434.0800560999996</v>
      </c>
      <c r="H119">
        <v>10240.369644</v>
      </c>
      <c r="I119">
        <v>20.86057456</v>
      </c>
      <c r="J119">
        <f t="shared" si="6"/>
        <v>5.591521341473169</v>
      </c>
      <c r="K119">
        <f t="shared" si="7"/>
        <v>1.0345293167227125</v>
      </c>
      <c r="L119">
        <f t="shared" si="8"/>
        <v>23.478015706714906</v>
      </c>
      <c r="M119">
        <f t="shared" si="9"/>
        <v>0.79057943827843724</v>
      </c>
      <c r="N119">
        <f t="shared" si="10"/>
        <v>1.0931712173660553</v>
      </c>
      <c r="O119">
        <f t="shared" si="11"/>
        <v>0.79235751985090441</v>
      </c>
    </row>
    <row r="120" spans="1:15">
      <c r="A120" t="s">
        <v>127</v>
      </c>
      <c r="B120">
        <v>1996</v>
      </c>
      <c r="C120">
        <v>16.424484301</v>
      </c>
      <c r="D120">
        <v>36.905878299999998</v>
      </c>
      <c r="E120">
        <v>35.678768362</v>
      </c>
      <c r="F120">
        <v>54.002577019999997</v>
      </c>
      <c r="G120">
        <v>3122.2906544000002</v>
      </c>
      <c r="H120">
        <v>7800.4993069000002</v>
      </c>
      <c r="I120">
        <v>16.424484301</v>
      </c>
      <c r="J120">
        <f t="shared" si="6"/>
        <v>7.3404590086112611</v>
      </c>
      <c r="K120">
        <f t="shared" si="7"/>
        <v>1.313945421390555</v>
      </c>
      <c r="L120">
        <f t="shared" si="8"/>
        <v>24.033149171213012</v>
      </c>
      <c r="M120">
        <f t="shared" si="9"/>
        <v>0.77231811516152493</v>
      </c>
      <c r="N120">
        <f t="shared" si="10"/>
        <v>1.5135773878763128</v>
      </c>
      <c r="O120">
        <f t="shared" si="11"/>
        <v>0.57227495700097275</v>
      </c>
    </row>
    <row r="121" spans="1:15">
      <c r="A121" t="s">
        <v>128</v>
      </c>
      <c r="B121">
        <v>1996</v>
      </c>
      <c r="C121">
        <v>12.64656918</v>
      </c>
      <c r="D121">
        <v>33.746136745000001</v>
      </c>
      <c r="E121">
        <v>30.057664396</v>
      </c>
      <c r="F121">
        <v>74.394166154999994</v>
      </c>
      <c r="G121">
        <v>3529.3467381</v>
      </c>
      <c r="H121">
        <v>7479.7383444999996</v>
      </c>
      <c r="I121">
        <v>12.64656918</v>
      </c>
      <c r="J121">
        <f t="shared" si="6"/>
        <v>7.6552471185177042</v>
      </c>
      <c r="K121">
        <f t="shared" si="7"/>
        <v>1.7064609095824357</v>
      </c>
      <c r="L121">
        <f t="shared" si="8"/>
        <v>27.879664448020716</v>
      </c>
      <c r="M121">
        <f t="shared" si="9"/>
        <v>0.66576254904046128</v>
      </c>
      <c r="N121">
        <f t="shared" si="10"/>
        <v>2.4750481333107235</v>
      </c>
      <c r="O121">
        <f t="shared" si="11"/>
        <v>0.3499658947666287</v>
      </c>
    </row>
    <row r="122" spans="1:15">
      <c r="A122" t="s">
        <v>129</v>
      </c>
      <c r="B122">
        <v>1996</v>
      </c>
      <c r="C122">
        <v>19.528890234999999</v>
      </c>
      <c r="D122">
        <v>48.294389635999998</v>
      </c>
      <c r="E122">
        <v>46.645928456999997</v>
      </c>
      <c r="F122">
        <v>54.084284429999997</v>
      </c>
      <c r="G122">
        <v>7712.8544638000003</v>
      </c>
      <c r="H122">
        <v>17342.896797000001</v>
      </c>
      <c r="I122">
        <v>19.528890234999999</v>
      </c>
      <c r="J122">
        <f t="shared" si="6"/>
        <v>3.3015963872255059</v>
      </c>
      <c r="K122">
        <f t="shared" si="7"/>
        <v>1.1050743634844338</v>
      </c>
      <c r="L122">
        <f t="shared" si="8"/>
        <v>21.870160530710251</v>
      </c>
      <c r="M122">
        <f t="shared" si="9"/>
        <v>0.84870142783100122</v>
      </c>
      <c r="N122">
        <f t="shared" si="10"/>
        <v>1.1594642066103789</v>
      </c>
      <c r="O122">
        <f t="shared" si="11"/>
        <v>0.74705405274802894</v>
      </c>
    </row>
    <row r="123" spans="1:15">
      <c r="A123" t="s">
        <v>130</v>
      </c>
      <c r="B123">
        <v>1996</v>
      </c>
      <c r="C123">
        <v>22.946845997</v>
      </c>
      <c r="D123">
        <v>83.272166427000002</v>
      </c>
      <c r="E123">
        <v>79.436198067000007</v>
      </c>
      <c r="F123">
        <v>94.608579223000007</v>
      </c>
      <c r="G123">
        <v>9765.6464481999992</v>
      </c>
      <c r="H123">
        <v>27822.354553000001</v>
      </c>
      <c r="I123">
        <v>22.946845997</v>
      </c>
      <c r="J123">
        <f t="shared" si="6"/>
        <v>2.0580301821660854</v>
      </c>
      <c r="K123">
        <f t="shared" si="7"/>
        <v>0.94047242696540589</v>
      </c>
      <c r="L123">
        <f t="shared" si="8"/>
        <v>26.070757980439001</v>
      </c>
      <c r="M123">
        <f t="shared" si="9"/>
        <v>0.71195614961534959</v>
      </c>
      <c r="N123">
        <f t="shared" si="10"/>
        <v>1.1910008475380827</v>
      </c>
      <c r="O123">
        <f t="shared" si="11"/>
        <v>0.72727272726551528</v>
      </c>
    </row>
    <row r="124" spans="1:15">
      <c r="A124" t="s">
        <v>131</v>
      </c>
      <c r="B124">
        <v>1996</v>
      </c>
      <c r="C124">
        <v>23.726719525</v>
      </c>
      <c r="D124">
        <v>83.742200452000006</v>
      </c>
      <c r="E124">
        <v>86.256788623000006</v>
      </c>
      <c r="F124">
        <v>86.006939215000003</v>
      </c>
      <c r="G124">
        <v>13523.077443</v>
      </c>
      <c r="H124">
        <v>30086.044288000001</v>
      </c>
      <c r="I124">
        <v>23.726719525</v>
      </c>
      <c r="J124">
        <f t="shared" si="6"/>
        <v>1.9031829130105415</v>
      </c>
      <c r="K124">
        <f t="shared" si="7"/>
        <v>0.90956003940034769</v>
      </c>
      <c r="L124">
        <f t="shared" si="8"/>
        <v>24.3683890910857</v>
      </c>
      <c r="M124">
        <f t="shared" si="9"/>
        <v>0.76169320835807564</v>
      </c>
      <c r="N124">
        <f t="shared" si="10"/>
        <v>0.99710342325527535</v>
      </c>
      <c r="O124">
        <f t="shared" si="11"/>
        <v>0.86869868697943886</v>
      </c>
    </row>
    <row r="125" spans="1:15">
      <c r="A125" t="s">
        <v>132</v>
      </c>
      <c r="B125">
        <v>1996</v>
      </c>
      <c r="C125">
        <v>12.434902788</v>
      </c>
      <c r="D125">
        <v>36.425193399999998</v>
      </c>
      <c r="E125">
        <v>36.570439684999997</v>
      </c>
      <c r="F125">
        <v>68.334916695000004</v>
      </c>
      <c r="G125">
        <v>5342.3891205999998</v>
      </c>
      <c r="H125">
        <v>12197.235435000001</v>
      </c>
      <c r="I125">
        <v>12.434902788</v>
      </c>
      <c r="J125">
        <f t="shared" si="6"/>
        <v>4.69444454968004</v>
      </c>
      <c r="K125">
        <f t="shared" si="7"/>
        <v>1.7355082153779358</v>
      </c>
      <c r="L125">
        <f t="shared" si="8"/>
        <v>23.328305681100471</v>
      </c>
      <c r="M125">
        <f t="shared" si="9"/>
        <v>0.79565300296731212</v>
      </c>
      <c r="N125">
        <f t="shared" si="10"/>
        <v>1.8685834046186969</v>
      </c>
      <c r="O125">
        <f t="shared" si="11"/>
        <v>0.46355031968258037</v>
      </c>
    </row>
    <row r="126" spans="1:15">
      <c r="A126" t="s">
        <v>133</v>
      </c>
      <c r="B126">
        <v>1996</v>
      </c>
      <c r="C126">
        <v>13.253659774999999</v>
      </c>
      <c r="D126">
        <v>68.275778411000005</v>
      </c>
      <c r="E126">
        <v>47.373762622000001</v>
      </c>
      <c r="F126">
        <v>105.35955413000001</v>
      </c>
      <c r="G126">
        <v>19843.906620999998</v>
      </c>
      <c r="H126">
        <v>43832.638883</v>
      </c>
      <c r="I126">
        <v>13.253659774999999</v>
      </c>
      <c r="J126">
        <f t="shared" si="6"/>
        <v>1.3063152679864629</v>
      </c>
      <c r="K126">
        <f t="shared" si="7"/>
        <v>1.6282956038080434</v>
      </c>
      <c r="L126">
        <f t="shared" si="8"/>
        <v>20.452343671262195</v>
      </c>
      <c r="M126">
        <f t="shared" si="9"/>
        <v>0.90753591703955117</v>
      </c>
      <c r="N126">
        <f t="shared" si="10"/>
        <v>2.2240064605101022</v>
      </c>
      <c r="O126">
        <f t="shared" si="11"/>
        <v>0.38946938776692774</v>
      </c>
    </row>
    <row r="127" spans="1:15">
      <c r="A127" t="s">
        <v>134</v>
      </c>
      <c r="B127">
        <v>1996</v>
      </c>
      <c r="C127">
        <v>11.6426528</v>
      </c>
      <c r="D127">
        <v>31.193580602000001</v>
      </c>
      <c r="E127">
        <v>27.051997252</v>
      </c>
      <c r="F127">
        <v>66.239766704000004</v>
      </c>
      <c r="G127">
        <v>4983.7567736999999</v>
      </c>
      <c r="H127">
        <v>10035.817603</v>
      </c>
      <c r="I127">
        <v>11.6426528</v>
      </c>
      <c r="J127">
        <f t="shared" si="6"/>
        <v>5.705488847454097</v>
      </c>
      <c r="K127">
        <f t="shared" si="7"/>
        <v>1.8536046996093534</v>
      </c>
      <c r="L127">
        <f t="shared" si="8"/>
        <v>24.723247232420185</v>
      </c>
      <c r="M127">
        <f t="shared" si="9"/>
        <v>0.75076046017803055</v>
      </c>
      <c r="N127">
        <f t="shared" si="10"/>
        <v>2.4486091022023442</v>
      </c>
      <c r="O127">
        <f t="shared" si="11"/>
        <v>0.35374467643099666</v>
      </c>
    </row>
    <row r="128" spans="1:15">
      <c r="A128" t="s">
        <v>135</v>
      </c>
      <c r="B128">
        <v>1996</v>
      </c>
      <c r="C128">
        <v>13.71561035</v>
      </c>
      <c r="D128">
        <v>39.839188094999997</v>
      </c>
      <c r="E128">
        <v>38.447119864000001</v>
      </c>
      <c r="F128">
        <v>67.395711525999999</v>
      </c>
      <c r="G128">
        <v>7106.7854195</v>
      </c>
      <c r="H128">
        <v>14444.685812</v>
      </c>
      <c r="I128">
        <v>13.71561035</v>
      </c>
      <c r="J128">
        <f t="shared" si="6"/>
        <v>3.9640353659635559</v>
      </c>
      <c r="K128">
        <f t="shared" si="7"/>
        <v>1.5734535609638398</v>
      </c>
      <c r="L128">
        <f t="shared" si="8"/>
        <v>23.202614379273282</v>
      </c>
      <c r="M128">
        <f t="shared" si="9"/>
        <v>0.79996314923406253</v>
      </c>
      <c r="N128">
        <f t="shared" si="10"/>
        <v>1.7529456501397402</v>
      </c>
      <c r="O128">
        <f t="shared" si="11"/>
        <v>0.49412965798198688</v>
      </c>
    </row>
    <row r="129" spans="1:15">
      <c r="A129" t="s">
        <v>136</v>
      </c>
      <c r="B129">
        <v>1996</v>
      </c>
      <c r="C129">
        <v>3.2059046036000001</v>
      </c>
      <c r="D129">
        <v>25.389536065000001</v>
      </c>
      <c r="E129">
        <v>26.045143441</v>
      </c>
      <c r="F129">
        <v>122.75119123</v>
      </c>
      <c r="G129">
        <v>823.24749940000004</v>
      </c>
      <c r="H129">
        <v>1675.8966958000001</v>
      </c>
      <c r="I129">
        <v>3.2059046036000001</v>
      </c>
      <c r="J129">
        <f t="shared" si="6"/>
        <v>34.166333493286672</v>
      </c>
      <c r="K129">
        <f t="shared" si="7"/>
        <v>6.7316026564752516</v>
      </c>
      <c r="L129">
        <f t="shared" si="8"/>
        <v>15.499637648130493</v>
      </c>
      <c r="M129">
        <f t="shared" si="9"/>
        <v>1.1975271222902286</v>
      </c>
      <c r="N129">
        <f t="shared" si="10"/>
        <v>4.7130165171893932</v>
      </c>
      <c r="O129">
        <f t="shared" si="11"/>
        <v>0.18378514724177314</v>
      </c>
    </row>
    <row r="130" spans="1:15">
      <c r="A130" t="s">
        <v>137</v>
      </c>
      <c r="B130">
        <v>1996</v>
      </c>
      <c r="C130">
        <v>8.8780981464999993</v>
      </c>
      <c r="D130">
        <v>59.342296159</v>
      </c>
      <c r="E130">
        <v>49.254414611000001</v>
      </c>
      <c r="F130">
        <v>120.47112447000001</v>
      </c>
      <c r="G130">
        <v>12245.572194</v>
      </c>
      <c r="H130">
        <v>41848.375884000001</v>
      </c>
      <c r="I130">
        <v>8.8780981464999993</v>
      </c>
      <c r="J130">
        <f t="shared" si="6"/>
        <v>1.3682549011631315</v>
      </c>
      <c r="K130">
        <f t="shared" si="7"/>
        <v>2.4307994336047973</v>
      </c>
      <c r="L130">
        <f t="shared" si="8"/>
        <v>18.023476273957193</v>
      </c>
      <c r="M130">
        <f t="shared" si="9"/>
        <v>1.0298366523292088</v>
      </c>
      <c r="N130">
        <f t="shared" si="10"/>
        <v>2.4458949603086984</v>
      </c>
      <c r="O130">
        <f t="shared" si="11"/>
        <v>0.35413721710078666</v>
      </c>
    </row>
    <row r="131" spans="1:15">
      <c r="A131" t="s">
        <v>138</v>
      </c>
      <c r="B131">
        <v>1996</v>
      </c>
      <c r="C131">
        <v>9.5652525196999996</v>
      </c>
      <c r="D131">
        <v>26.234811552</v>
      </c>
      <c r="E131">
        <v>27.088736492999999</v>
      </c>
      <c r="F131">
        <v>61.320980661999997</v>
      </c>
      <c r="G131">
        <v>1159.2596443</v>
      </c>
      <c r="H131">
        <v>2972.4606265000002</v>
      </c>
      <c r="I131">
        <v>9.5652525196999996</v>
      </c>
      <c r="J131">
        <f t="shared" ref="J131:J164" si="12">PRODUCT($H$155/H131)</f>
        <v>19.263247727665064</v>
      </c>
      <c r="K131">
        <f t="shared" ref="K131:K164" si="13">PRODUCT($I$155/I131)</f>
        <v>2.2561741994320972</v>
      </c>
      <c r="L131">
        <f t="shared" ref="L131:L164" si="14">PRODUCT(I131,F131,1/D131)</f>
        <v>22.35772357750955</v>
      </c>
      <c r="M131">
        <f t="shared" ref="M131:M164" si="15">PRODUCT($L$155/L131)</f>
        <v>0.83019348570792884</v>
      </c>
      <c r="N131">
        <f t="shared" ref="N131:N164" si="16">PRODUCT(F131,1/E131)</f>
        <v>2.2637076734031485</v>
      </c>
      <c r="O131">
        <f t="shared" ref="O131:O164" si="17">PRODUCT($N$155,1/N131)</f>
        <v>0.38263882070178462</v>
      </c>
    </row>
    <row r="132" spans="1:15">
      <c r="A132" t="s">
        <v>139</v>
      </c>
      <c r="B132">
        <v>1996</v>
      </c>
      <c r="C132">
        <v>6.6575586547999999</v>
      </c>
      <c r="D132">
        <v>36.732246992999997</v>
      </c>
      <c r="E132">
        <v>33.813010660000003</v>
      </c>
      <c r="F132">
        <v>96.136077737999997</v>
      </c>
      <c r="G132">
        <v>1477.7017085</v>
      </c>
      <c r="H132">
        <v>3094.7848905000001</v>
      </c>
      <c r="I132">
        <v>6.6575586547999999</v>
      </c>
      <c r="J132">
        <f t="shared" si="12"/>
        <v>18.501849865161088</v>
      </c>
      <c r="K132">
        <f t="shared" si="13"/>
        <v>3.2415600169651544</v>
      </c>
      <c r="L132">
        <f t="shared" si="14"/>
        <v>17.42424242396925</v>
      </c>
      <c r="M132">
        <f t="shared" si="15"/>
        <v>1.0652535712986677</v>
      </c>
      <c r="N132">
        <f t="shared" si="16"/>
        <v>2.8431682320358038</v>
      </c>
      <c r="O132">
        <f t="shared" si="17"/>
        <v>0.30465395075983448</v>
      </c>
    </row>
    <row r="133" spans="1:15">
      <c r="A133" t="s">
        <v>140</v>
      </c>
      <c r="B133">
        <v>1996</v>
      </c>
      <c r="C133">
        <v>43.931109206000002</v>
      </c>
      <c r="D133">
        <v>100.24965159</v>
      </c>
      <c r="E133">
        <v>114.63636334</v>
      </c>
      <c r="F133">
        <v>84.270441747999996</v>
      </c>
      <c r="G133">
        <v>24938.846997000001</v>
      </c>
      <c r="H133">
        <v>43160.981978999996</v>
      </c>
      <c r="I133">
        <v>43.931109206000002</v>
      </c>
      <c r="J133">
        <f t="shared" si="12"/>
        <v>1.3266437134553501</v>
      </c>
      <c r="K133">
        <f t="shared" si="13"/>
        <v>0.49124359334529472</v>
      </c>
      <c r="L133">
        <f t="shared" si="14"/>
        <v>36.928746589664335</v>
      </c>
      <c r="M133">
        <f t="shared" si="15"/>
        <v>0.50262297487513263</v>
      </c>
      <c r="N133">
        <f t="shared" si="16"/>
        <v>0.73511091326285605</v>
      </c>
      <c r="O133">
        <f t="shared" si="17"/>
        <v>1.1783016942571736</v>
      </c>
    </row>
    <row r="134" spans="1:15">
      <c r="A134" t="s">
        <v>141</v>
      </c>
      <c r="B134">
        <v>1996</v>
      </c>
      <c r="C134">
        <v>5.2651519785999996</v>
      </c>
      <c r="D134">
        <v>22.080945802999999</v>
      </c>
      <c r="E134">
        <v>21.081374014000001</v>
      </c>
      <c r="F134">
        <v>39.064742439</v>
      </c>
      <c r="G134">
        <v>921.21989513999995</v>
      </c>
      <c r="H134">
        <v>2542.8122976999998</v>
      </c>
      <c r="I134">
        <v>5.2651519785999996</v>
      </c>
      <c r="J134">
        <f t="shared" si="12"/>
        <v>22.518077901696316</v>
      </c>
      <c r="K134">
        <f t="shared" si="13"/>
        <v>4.0988134879514604</v>
      </c>
      <c r="L134">
        <f t="shared" si="14"/>
        <v>9.314900175981391</v>
      </c>
      <c r="M134">
        <f t="shared" si="15"/>
        <v>1.9926393325359968</v>
      </c>
      <c r="N134">
        <f t="shared" si="16"/>
        <v>1.853045366637742</v>
      </c>
      <c r="O134">
        <f t="shared" si="17"/>
        <v>0.4674372522979327</v>
      </c>
    </row>
    <row r="135" spans="1:15">
      <c r="A135" t="s">
        <v>142</v>
      </c>
      <c r="B135">
        <v>1996</v>
      </c>
      <c r="C135">
        <v>7.7906447503000003</v>
      </c>
      <c r="D135">
        <v>42.153852847000003</v>
      </c>
      <c r="E135">
        <v>41.876777715999999</v>
      </c>
      <c r="F135">
        <v>82.803148691999994</v>
      </c>
      <c r="G135">
        <v>4235.7893065999997</v>
      </c>
      <c r="H135">
        <v>13573.550469</v>
      </c>
      <c r="I135">
        <v>7.7906447503000003</v>
      </c>
      <c r="J135">
        <f t="shared" si="12"/>
        <v>4.2184427383072487</v>
      </c>
      <c r="K135">
        <f t="shared" si="13"/>
        <v>2.7701014020911385</v>
      </c>
      <c r="L135">
        <f t="shared" si="14"/>
        <v>15.303225496540817</v>
      </c>
      <c r="M135">
        <f t="shared" si="15"/>
        <v>1.2128970113851247</v>
      </c>
      <c r="N135">
        <f t="shared" si="16"/>
        <v>1.9773046831242491</v>
      </c>
      <c r="O135">
        <f t="shared" si="17"/>
        <v>0.43806219747375802</v>
      </c>
    </row>
    <row r="136" spans="1:15">
      <c r="A136" t="s">
        <v>143</v>
      </c>
      <c r="B136">
        <v>1996</v>
      </c>
      <c r="C136">
        <v>27.020539442</v>
      </c>
      <c r="D136">
        <v>36.819111450999998</v>
      </c>
      <c r="E136">
        <v>33.293696515000001</v>
      </c>
      <c r="F136">
        <v>50.606989104</v>
      </c>
      <c r="G136">
        <v>9992.8740961000003</v>
      </c>
      <c r="H136">
        <v>21306.767795</v>
      </c>
      <c r="I136">
        <v>27.020539442</v>
      </c>
      <c r="J136">
        <f t="shared" si="12"/>
        <v>2.6873736063541682</v>
      </c>
      <c r="K136">
        <f t="shared" si="13"/>
        <v>0.79868412665571231</v>
      </c>
      <c r="L136">
        <f t="shared" si="14"/>
        <v>37.13908595934781</v>
      </c>
      <c r="M136">
        <f t="shared" si="15"/>
        <v>0.49977634047386088</v>
      </c>
      <c r="N136">
        <f t="shared" si="16"/>
        <v>1.5200171324082246</v>
      </c>
      <c r="O136">
        <f t="shared" si="17"/>
        <v>0.5698504418777397</v>
      </c>
    </row>
    <row r="137" spans="1:15">
      <c r="A137" t="s">
        <v>144</v>
      </c>
      <c r="B137">
        <v>1996</v>
      </c>
      <c r="C137">
        <v>23.231450945999999</v>
      </c>
      <c r="D137">
        <v>71.858444524000006</v>
      </c>
      <c r="E137">
        <v>75.83178058</v>
      </c>
      <c r="F137">
        <v>72.865807560999997</v>
      </c>
      <c r="G137">
        <v>13151.513029</v>
      </c>
      <c r="H137">
        <v>27981.942615</v>
      </c>
      <c r="I137">
        <v>23.231450945999999</v>
      </c>
      <c r="J137">
        <f t="shared" si="12"/>
        <v>2.0462927180154251</v>
      </c>
      <c r="K137">
        <f t="shared" si="13"/>
        <v>0.92895084324105914</v>
      </c>
      <c r="L137">
        <f t="shared" si="14"/>
        <v>23.557126030311942</v>
      </c>
      <c r="M137">
        <f t="shared" si="15"/>
        <v>0.78792448813252847</v>
      </c>
      <c r="N137">
        <f t="shared" si="16"/>
        <v>0.9608874670182509</v>
      </c>
      <c r="O137">
        <f t="shared" si="17"/>
        <v>0.90144003777302817</v>
      </c>
    </row>
    <row r="138" spans="1:15">
      <c r="A138" t="s">
        <v>145</v>
      </c>
      <c r="B138">
        <v>1996</v>
      </c>
      <c r="C138">
        <v>18.931797835000001</v>
      </c>
      <c r="D138">
        <v>141.98392233999999</v>
      </c>
      <c r="E138">
        <v>146.79015041</v>
      </c>
      <c r="F138">
        <v>119.10102023</v>
      </c>
      <c r="G138">
        <v>20864.545754999999</v>
      </c>
      <c r="H138">
        <v>40124.887513000001</v>
      </c>
      <c r="I138">
        <v>18.931797835000001</v>
      </c>
      <c r="J138">
        <f t="shared" si="12"/>
        <v>1.4270256929804144</v>
      </c>
      <c r="K138">
        <f t="shared" si="13"/>
        <v>1.1399274455647597</v>
      </c>
      <c r="L138">
        <f t="shared" si="14"/>
        <v>15.880646201174708</v>
      </c>
      <c r="M138">
        <f t="shared" si="15"/>
        <v>1.1687960448318535</v>
      </c>
      <c r="N138">
        <f t="shared" si="16"/>
        <v>0.81136929076875119</v>
      </c>
      <c r="O138">
        <f t="shared" si="17"/>
        <v>1.067556345081629</v>
      </c>
    </row>
    <row r="139" spans="1:15">
      <c r="A139" t="s">
        <v>146</v>
      </c>
      <c r="B139">
        <v>1996</v>
      </c>
      <c r="C139">
        <v>18.449604761</v>
      </c>
      <c r="D139">
        <v>25.373736934</v>
      </c>
      <c r="E139">
        <v>20.881790566999999</v>
      </c>
      <c r="F139">
        <v>41.378352239999998</v>
      </c>
      <c r="G139">
        <v>5175.4254563000004</v>
      </c>
      <c r="H139">
        <v>12731.546624000001</v>
      </c>
      <c r="I139">
        <v>18.449604761</v>
      </c>
      <c r="J139">
        <f t="shared" si="12"/>
        <v>4.4974304458078702</v>
      </c>
      <c r="K139">
        <f t="shared" si="13"/>
        <v>1.1697202311682626</v>
      </c>
      <c r="L139">
        <f t="shared" si="14"/>
        <v>30.086788023189762</v>
      </c>
      <c r="M139">
        <f t="shared" si="15"/>
        <v>0.61692316424739979</v>
      </c>
      <c r="N139">
        <f t="shared" si="16"/>
        <v>1.981551922342867</v>
      </c>
      <c r="O139">
        <f t="shared" si="17"/>
        <v>0.43712325919799255</v>
      </c>
    </row>
    <row r="140" spans="1:15">
      <c r="A140" t="s">
        <v>147</v>
      </c>
      <c r="B140">
        <v>1996</v>
      </c>
      <c r="C140">
        <v>28.233834473999998</v>
      </c>
      <c r="D140">
        <v>70.387550490999999</v>
      </c>
      <c r="E140">
        <v>48.722192084</v>
      </c>
      <c r="F140">
        <v>126.99309589000001</v>
      </c>
      <c r="G140">
        <v>9422.0106216000004</v>
      </c>
      <c r="H140">
        <v>21668.490073000001</v>
      </c>
      <c r="I140">
        <v>28.233834473999998</v>
      </c>
      <c r="J140">
        <f t="shared" si="12"/>
        <v>2.6425120170393335</v>
      </c>
      <c r="K140">
        <f t="shared" si="13"/>
        <v>0.76436220400291066</v>
      </c>
      <c r="L140">
        <f t="shared" si="14"/>
        <v>50.939434938249832</v>
      </c>
      <c r="M140">
        <f t="shared" si="15"/>
        <v>0.3643785309320261</v>
      </c>
      <c r="N140">
        <f t="shared" si="16"/>
        <v>2.6064733637406183</v>
      </c>
      <c r="O140">
        <f t="shared" si="17"/>
        <v>0.33231969549900953</v>
      </c>
    </row>
    <row r="141" spans="1:15">
      <c r="A141" t="s">
        <v>148</v>
      </c>
      <c r="B141">
        <v>1996</v>
      </c>
      <c r="C141">
        <v>9.1496872619000005</v>
      </c>
      <c r="D141">
        <v>101.31512635999999</v>
      </c>
      <c r="E141">
        <v>98.120584804999993</v>
      </c>
      <c r="F141">
        <v>285.65168325000002</v>
      </c>
      <c r="G141">
        <v>3971.0918191999999</v>
      </c>
      <c r="H141">
        <v>16172.747813</v>
      </c>
      <c r="I141">
        <v>9.1496872619000005</v>
      </c>
      <c r="J141">
        <f t="shared" si="12"/>
        <v>3.5404772318884365</v>
      </c>
      <c r="K141">
        <f t="shared" si="13"/>
        <v>2.3586462933945755</v>
      </c>
      <c r="L141">
        <f t="shared" si="14"/>
        <v>25.796972885232446</v>
      </c>
      <c r="M141">
        <f t="shared" si="15"/>
        <v>0.7195121905148969</v>
      </c>
      <c r="N141">
        <f t="shared" si="16"/>
        <v>2.9112309493231221</v>
      </c>
      <c r="O141">
        <f t="shared" si="17"/>
        <v>0.29753133627751305</v>
      </c>
    </row>
    <row r="142" spans="1:15">
      <c r="A142" t="s">
        <v>149</v>
      </c>
      <c r="B142">
        <v>1996</v>
      </c>
      <c r="C142">
        <v>6.4666003787999999</v>
      </c>
      <c r="D142">
        <v>26.599513037000001</v>
      </c>
      <c r="E142">
        <v>28.244533175000001</v>
      </c>
      <c r="F142">
        <v>55.438907268000001</v>
      </c>
      <c r="G142">
        <v>885.89898176999998</v>
      </c>
      <c r="H142">
        <v>2548.9023305999999</v>
      </c>
      <c r="I142">
        <v>6.4666003787999999</v>
      </c>
      <c r="J142">
        <f t="shared" si="12"/>
        <v>22.464275983270586</v>
      </c>
      <c r="K142">
        <f t="shared" si="13"/>
        <v>3.3372830671198424</v>
      </c>
      <c r="L142">
        <f t="shared" si="14"/>
        <v>13.477737665378704</v>
      </c>
      <c r="M142">
        <f t="shared" si="15"/>
        <v>1.3771774559009755</v>
      </c>
      <c r="N142">
        <f t="shared" si="16"/>
        <v>1.9628190320762844</v>
      </c>
      <c r="O142">
        <f t="shared" si="17"/>
        <v>0.44129510688935358</v>
      </c>
    </row>
    <row r="143" spans="1:15">
      <c r="A143" t="s">
        <v>150</v>
      </c>
      <c r="B143">
        <v>1996</v>
      </c>
      <c r="C143">
        <v>12.177142865</v>
      </c>
      <c r="D143">
        <v>39.428339307000002</v>
      </c>
      <c r="E143">
        <v>44.118864406</v>
      </c>
      <c r="F143">
        <v>53.189803316999999</v>
      </c>
      <c r="G143">
        <v>884.74355290000005</v>
      </c>
      <c r="H143">
        <v>2184.9439075</v>
      </c>
      <c r="I143">
        <v>12.177142865</v>
      </c>
      <c r="J143">
        <f t="shared" si="12"/>
        <v>26.206277063888425</v>
      </c>
      <c r="K143">
        <f t="shared" si="13"/>
        <v>1.7722446213576553</v>
      </c>
      <c r="L143">
        <f t="shared" si="14"/>
        <v>16.427266411328894</v>
      </c>
      <c r="M143">
        <f t="shared" si="15"/>
        <v>1.1299041486602077</v>
      </c>
      <c r="N143">
        <f t="shared" si="16"/>
        <v>1.2056022754240789</v>
      </c>
      <c r="O143">
        <f t="shared" si="17"/>
        <v>0.71846449879988472</v>
      </c>
    </row>
    <row r="144" spans="1:15">
      <c r="A144" t="s">
        <v>151</v>
      </c>
      <c r="B144">
        <v>1996</v>
      </c>
      <c r="C144">
        <v>41.486919219000001</v>
      </c>
      <c r="D144">
        <v>42.718188439999999</v>
      </c>
      <c r="E144">
        <v>45.432540531999997</v>
      </c>
      <c r="F144">
        <v>42.903270521000003</v>
      </c>
      <c r="G144">
        <v>7093.7215840999997</v>
      </c>
      <c r="H144">
        <v>13382.959658</v>
      </c>
      <c r="I144">
        <v>41.486919219000001</v>
      </c>
      <c r="J144">
        <f t="shared" si="12"/>
        <v>4.2785188681916004</v>
      </c>
      <c r="K144">
        <f t="shared" si="13"/>
        <v>0.52018506922819374</v>
      </c>
      <c r="L144">
        <f t="shared" si="14"/>
        <v>41.666666666720459</v>
      </c>
      <c r="M144">
        <f t="shared" si="15"/>
        <v>0.44546967526279285</v>
      </c>
      <c r="N144">
        <f t="shared" si="16"/>
        <v>0.94432910901782996</v>
      </c>
      <c r="O144">
        <f t="shared" si="17"/>
        <v>0.91724635647994945</v>
      </c>
    </row>
    <row r="145" spans="1:15">
      <c r="A145" t="s">
        <v>152</v>
      </c>
      <c r="B145">
        <v>1996</v>
      </c>
      <c r="C145">
        <v>11.958892208</v>
      </c>
      <c r="D145">
        <v>15.887897671999999</v>
      </c>
      <c r="E145">
        <v>15.390763375000001</v>
      </c>
      <c r="F145">
        <v>40.802099984999998</v>
      </c>
      <c r="G145">
        <v>985.69372965000002</v>
      </c>
      <c r="H145">
        <v>2621.5258767</v>
      </c>
      <c r="I145">
        <v>11.958892208</v>
      </c>
      <c r="J145">
        <f t="shared" si="12"/>
        <v>21.841953160911938</v>
      </c>
      <c r="K145">
        <f t="shared" si="13"/>
        <v>1.8045882152498451</v>
      </c>
      <c r="L145">
        <f t="shared" si="14"/>
        <v>30.711924614204136</v>
      </c>
      <c r="M145">
        <f t="shared" si="15"/>
        <v>0.60436578633442284</v>
      </c>
      <c r="N145">
        <f t="shared" si="16"/>
        <v>2.6510770772603078</v>
      </c>
      <c r="O145">
        <f t="shared" si="17"/>
        <v>0.32672849914258134</v>
      </c>
    </row>
    <row r="146" spans="1:15">
      <c r="A146" t="s">
        <v>153</v>
      </c>
      <c r="B146">
        <v>1996</v>
      </c>
      <c r="C146">
        <v>40.467832684999998</v>
      </c>
      <c r="D146">
        <v>11.287568222999999</v>
      </c>
      <c r="E146">
        <v>9.7905114117000007</v>
      </c>
      <c r="F146">
        <v>14.810543038</v>
      </c>
      <c r="G146">
        <v>4533.3279780000003</v>
      </c>
      <c r="H146">
        <v>10767.999948000001</v>
      </c>
      <c r="I146">
        <v>40.467832684999998</v>
      </c>
      <c r="J146">
        <f t="shared" si="12"/>
        <v>5.3175376751032655</v>
      </c>
      <c r="K146">
        <f t="shared" si="13"/>
        <v>0.53328469834262393</v>
      </c>
      <c r="L146">
        <f t="shared" si="14"/>
        <v>53.098290596774866</v>
      </c>
      <c r="M146">
        <f t="shared" si="15"/>
        <v>0.34956372908988498</v>
      </c>
      <c r="N146">
        <f t="shared" si="16"/>
        <v>1.5127445763763563</v>
      </c>
      <c r="O146">
        <f t="shared" si="17"/>
        <v>0.57259001161942602</v>
      </c>
    </row>
    <row r="147" spans="1:15">
      <c r="A147" t="s">
        <v>154</v>
      </c>
      <c r="B147">
        <v>1996</v>
      </c>
      <c r="C147">
        <v>10.136763508</v>
      </c>
      <c r="D147">
        <v>47.121001944</v>
      </c>
      <c r="E147">
        <v>44.492214537000002</v>
      </c>
      <c r="F147">
        <v>76.293218362999994</v>
      </c>
      <c r="G147">
        <v>9481.5629824000007</v>
      </c>
      <c r="H147">
        <v>24277.881488999999</v>
      </c>
      <c r="I147">
        <v>10.136763508</v>
      </c>
      <c r="J147">
        <f t="shared" si="12"/>
        <v>2.3584943124029762</v>
      </c>
      <c r="K147">
        <f t="shared" si="13"/>
        <v>2.1289710398164297</v>
      </c>
      <c r="L147">
        <f t="shared" si="14"/>
        <v>16.412348632336496</v>
      </c>
      <c r="M147">
        <f t="shared" si="15"/>
        <v>1.1309311595256177</v>
      </c>
      <c r="N147">
        <f t="shared" si="16"/>
        <v>1.7147543487536248</v>
      </c>
      <c r="O147">
        <f t="shared" si="17"/>
        <v>0.50513499802123218</v>
      </c>
    </row>
    <row r="148" spans="1:15">
      <c r="A148" t="s">
        <v>155</v>
      </c>
      <c r="B148">
        <v>1996</v>
      </c>
      <c r="C148">
        <v>13.056840104000001</v>
      </c>
      <c r="D148">
        <v>36.962544499000003</v>
      </c>
      <c r="E148">
        <v>30.406190715000001</v>
      </c>
      <c r="F148">
        <v>70.913430516999995</v>
      </c>
      <c r="G148">
        <v>5830.0497681999996</v>
      </c>
      <c r="H148">
        <v>17752.601708999999</v>
      </c>
      <c r="I148">
        <v>13.056840104000001</v>
      </c>
      <c r="J148">
        <f t="shared" si="12"/>
        <v>3.225400217252179</v>
      </c>
      <c r="K148">
        <f t="shared" si="13"/>
        <v>1.6528406393970188</v>
      </c>
      <c r="L148">
        <f t="shared" si="14"/>
        <v>25.049826413104022</v>
      </c>
      <c r="M148">
        <f t="shared" si="15"/>
        <v>0.74097265838126836</v>
      </c>
      <c r="N148">
        <f t="shared" si="16"/>
        <v>2.3322037009396559</v>
      </c>
      <c r="O148">
        <f t="shared" si="17"/>
        <v>0.37140084899769793</v>
      </c>
    </row>
    <row r="149" spans="1:15">
      <c r="A149" t="s">
        <v>156</v>
      </c>
      <c r="B149">
        <v>1996</v>
      </c>
      <c r="C149">
        <v>20.991194062999998</v>
      </c>
      <c r="D149">
        <v>45.053153061000003</v>
      </c>
      <c r="E149">
        <v>42.784336279000001</v>
      </c>
      <c r="F149">
        <v>58.893840566000002</v>
      </c>
      <c r="G149">
        <v>6424.4198878999996</v>
      </c>
      <c r="H149">
        <v>14823.734947999999</v>
      </c>
      <c r="I149">
        <v>20.991194062999998</v>
      </c>
      <c r="J149">
        <f t="shared" si="12"/>
        <v>3.8626733147792387</v>
      </c>
      <c r="K149">
        <f t="shared" si="13"/>
        <v>1.0280918694396428</v>
      </c>
      <c r="L149">
        <f t="shared" si="14"/>
        <v>27.439856090925677</v>
      </c>
      <c r="M149">
        <f t="shared" si="15"/>
        <v>0.67643344804002725</v>
      </c>
      <c r="N149">
        <f t="shared" si="16"/>
        <v>1.3765280868668539</v>
      </c>
      <c r="O149">
        <f t="shared" si="17"/>
        <v>0.62925155166001623</v>
      </c>
    </row>
    <row r="150" spans="1:15">
      <c r="A150" t="s">
        <v>157</v>
      </c>
      <c r="B150">
        <v>1996</v>
      </c>
      <c r="C150">
        <v>20.62928599</v>
      </c>
      <c r="D150">
        <v>83.883149665999994</v>
      </c>
      <c r="E150">
        <v>79.356761868999996</v>
      </c>
      <c r="F150">
        <v>94.243046075999999</v>
      </c>
      <c r="G150">
        <v>15589.103228</v>
      </c>
      <c r="H150">
        <v>35592.186727</v>
      </c>
      <c r="I150">
        <v>20.62928599</v>
      </c>
      <c r="J150">
        <f t="shared" si="12"/>
        <v>1.6087588505924395</v>
      </c>
      <c r="K150">
        <f t="shared" si="13"/>
        <v>1.0461281091580814</v>
      </c>
      <c r="L150">
        <f t="shared" si="14"/>
        <v>23.177083333323761</v>
      </c>
      <c r="M150">
        <f t="shared" si="15"/>
        <v>0.80084436002436299</v>
      </c>
      <c r="N150">
        <f t="shared" si="16"/>
        <v>1.187586840193579</v>
      </c>
      <c r="O150">
        <f t="shared" si="17"/>
        <v>0.72936344968539069</v>
      </c>
    </row>
    <row r="151" spans="1:15">
      <c r="A151" t="s">
        <v>158</v>
      </c>
      <c r="B151">
        <v>1996</v>
      </c>
      <c r="C151">
        <v>8.6190116454000005</v>
      </c>
      <c r="D151">
        <v>40.681837180999999</v>
      </c>
      <c r="E151">
        <v>39.590008163999997</v>
      </c>
      <c r="F151">
        <v>85.324897367000005</v>
      </c>
      <c r="G151">
        <v>471.40081142000003</v>
      </c>
      <c r="H151">
        <v>994.00246099000003</v>
      </c>
      <c r="I151">
        <v>8.6190116454000005</v>
      </c>
      <c r="J151">
        <f t="shared" si="12"/>
        <v>57.604732036549805</v>
      </c>
      <c r="K151">
        <f t="shared" si="13"/>
        <v>2.5038689856647074</v>
      </c>
      <c r="L151">
        <f t="shared" si="14"/>
        <v>18.077263344247417</v>
      </c>
      <c r="M151">
        <f t="shared" si="15"/>
        <v>1.0267724774399325</v>
      </c>
      <c r="N151">
        <f t="shared" si="16"/>
        <v>2.1552129267956976</v>
      </c>
      <c r="O151">
        <f t="shared" si="17"/>
        <v>0.40190109468783397</v>
      </c>
    </row>
    <row r="152" spans="1:15">
      <c r="A152" t="s">
        <v>159</v>
      </c>
      <c r="B152">
        <v>1996</v>
      </c>
      <c r="C152">
        <v>3.6426352611000001</v>
      </c>
      <c r="D152">
        <v>34.695492354000002</v>
      </c>
      <c r="E152">
        <v>36.760093607999998</v>
      </c>
      <c r="F152">
        <v>154.36851833</v>
      </c>
      <c r="G152">
        <v>855.14511359999995</v>
      </c>
      <c r="H152">
        <v>1762.7720586</v>
      </c>
      <c r="I152">
        <v>3.6426352611000001</v>
      </c>
      <c r="J152">
        <f t="shared" si="12"/>
        <v>32.482501143384077</v>
      </c>
      <c r="K152">
        <f t="shared" si="13"/>
        <v>5.9245228794834164</v>
      </c>
      <c r="L152">
        <f t="shared" si="14"/>
        <v>16.206952832239946</v>
      </c>
      <c r="M152">
        <f t="shared" si="15"/>
        <v>1.145263805074064</v>
      </c>
      <c r="N152">
        <f t="shared" si="16"/>
        <v>4.1993505233187225</v>
      </c>
      <c r="O152">
        <f t="shared" si="17"/>
        <v>0.20626580938045214</v>
      </c>
    </row>
    <row r="153" spans="1:15">
      <c r="A153" t="s">
        <v>160</v>
      </c>
      <c r="B153">
        <v>1996</v>
      </c>
      <c r="C153">
        <v>9.0269989948999996</v>
      </c>
      <c r="D153">
        <v>19.801253346999999</v>
      </c>
      <c r="E153">
        <v>20.375384803999999</v>
      </c>
      <c r="F153">
        <v>49.729709550999999</v>
      </c>
      <c r="G153">
        <v>4402.5190647999998</v>
      </c>
      <c r="H153">
        <v>8787.4632032999998</v>
      </c>
      <c r="I153">
        <v>9.0269989948999996</v>
      </c>
      <c r="J153">
        <f t="shared" si="12"/>
        <v>6.5160153828578373</v>
      </c>
      <c r="K153">
        <f t="shared" si="13"/>
        <v>2.3907032623126008</v>
      </c>
      <c r="L153">
        <f t="shared" si="14"/>
        <v>22.670789079195245</v>
      </c>
      <c r="M153">
        <f t="shared" si="15"/>
        <v>0.81872917631881004</v>
      </c>
      <c r="N153">
        <f t="shared" si="16"/>
        <v>2.4406758463397118</v>
      </c>
      <c r="O153">
        <f t="shared" si="17"/>
        <v>0.35489450017034324</v>
      </c>
    </row>
    <row r="154" spans="1:15">
      <c r="A154" t="s">
        <v>161</v>
      </c>
      <c r="B154">
        <v>1996</v>
      </c>
      <c r="C154">
        <v>11.584596542</v>
      </c>
      <c r="D154">
        <v>63.732572089999998</v>
      </c>
      <c r="E154">
        <v>67.671697132999995</v>
      </c>
      <c r="F154">
        <v>69.336047477999998</v>
      </c>
      <c r="G154">
        <v>9285.2277928999993</v>
      </c>
      <c r="H154">
        <v>20772.321683999999</v>
      </c>
      <c r="I154">
        <v>11.584596542</v>
      </c>
      <c r="J154">
        <f t="shared" si="12"/>
        <v>2.7565164010099203</v>
      </c>
      <c r="K154">
        <f t="shared" si="13"/>
        <v>1.862894047950522</v>
      </c>
      <c r="L154">
        <f t="shared" si="14"/>
        <v>12.603133837361915</v>
      </c>
      <c r="M154">
        <f t="shared" si="15"/>
        <v>1.47274770773935</v>
      </c>
      <c r="N154">
        <f t="shared" si="16"/>
        <v>1.024594482117523</v>
      </c>
      <c r="O154">
        <f t="shared" si="17"/>
        <v>0.84539049319729664</v>
      </c>
    </row>
    <row r="155" spans="1:15">
      <c r="A155" t="s">
        <v>162</v>
      </c>
      <c r="B155">
        <v>1996</v>
      </c>
      <c r="C155">
        <v>21.580875945999999</v>
      </c>
      <c r="D155">
        <v>100</v>
      </c>
      <c r="E155">
        <v>99.295247583999995</v>
      </c>
      <c r="F155">
        <v>86.007799293000005</v>
      </c>
      <c r="G155">
        <v>29193.910449999999</v>
      </c>
      <c r="H155">
        <v>57259.245409000003</v>
      </c>
      <c r="I155">
        <v>21.580875945999999</v>
      </c>
      <c r="J155">
        <f t="shared" si="12"/>
        <v>1</v>
      </c>
      <c r="K155">
        <f t="shared" si="13"/>
        <v>1</v>
      </c>
      <c r="L155">
        <f t="shared" si="14"/>
        <v>18.561236469306998</v>
      </c>
      <c r="M155">
        <f t="shared" si="15"/>
        <v>1</v>
      </c>
      <c r="N155">
        <f t="shared" si="16"/>
        <v>0.86618243456456145</v>
      </c>
      <c r="O155">
        <f t="shared" si="17"/>
        <v>1</v>
      </c>
    </row>
    <row r="156" spans="1:15">
      <c r="A156" t="s">
        <v>163</v>
      </c>
      <c r="B156">
        <v>1996</v>
      </c>
      <c r="C156">
        <v>9.3302425496999994</v>
      </c>
      <c r="D156">
        <v>20.923814827000001</v>
      </c>
      <c r="E156">
        <v>20.792424843999999</v>
      </c>
      <c r="F156">
        <v>65.675555540000005</v>
      </c>
      <c r="G156">
        <v>2803.8166768000001</v>
      </c>
      <c r="H156">
        <v>6855.2974983000004</v>
      </c>
      <c r="I156">
        <v>9.3302425496999994</v>
      </c>
      <c r="J156">
        <f t="shared" si="12"/>
        <v>8.3525544184186522</v>
      </c>
      <c r="K156">
        <f t="shared" si="13"/>
        <v>2.313002671800199</v>
      </c>
      <c r="L156">
        <f t="shared" si="14"/>
        <v>29.285714284939058</v>
      </c>
      <c r="M156">
        <f t="shared" si="15"/>
        <v>0.63379831848091883</v>
      </c>
      <c r="N156">
        <f t="shared" si="16"/>
        <v>3.1586289734240296</v>
      </c>
      <c r="O156">
        <f t="shared" si="17"/>
        <v>0.27422734415862682</v>
      </c>
    </row>
    <row r="157" spans="1:15">
      <c r="A157" t="s">
        <v>164</v>
      </c>
      <c r="B157">
        <v>1996</v>
      </c>
      <c r="C157">
        <v>8.8992036285000005</v>
      </c>
      <c r="D157">
        <v>38.762482990999999</v>
      </c>
      <c r="E157">
        <v>53.103098408000001</v>
      </c>
      <c r="F157">
        <v>123.29218029</v>
      </c>
      <c r="G157">
        <v>6431.9960573999997</v>
      </c>
      <c r="H157">
        <v>15462.401123</v>
      </c>
      <c r="I157">
        <v>8.8992036285000005</v>
      </c>
      <c r="J157">
        <f t="shared" si="12"/>
        <v>3.7031276677868656</v>
      </c>
      <c r="K157">
        <f t="shared" si="13"/>
        <v>2.4250345139745444</v>
      </c>
      <c r="L157">
        <f t="shared" si="14"/>
        <v>28.305777482242206</v>
      </c>
      <c r="M157">
        <f t="shared" si="15"/>
        <v>0.65574020996072258</v>
      </c>
      <c r="N157">
        <f t="shared" si="16"/>
        <v>2.3217511592774782</v>
      </c>
      <c r="O157">
        <f t="shared" si="17"/>
        <v>0.37307289849017011</v>
      </c>
    </row>
    <row r="158" spans="1:15">
      <c r="A158" t="s">
        <v>165</v>
      </c>
      <c r="B158">
        <v>1996</v>
      </c>
      <c r="C158">
        <v>11.648975619</v>
      </c>
      <c r="D158">
        <v>45.606395362999997</v>
      </c>
      <c r="E158">
        <v>49.036958018999997</v>
      </c>
      <c r="F158">
        <v>63.184769672999998</v>
      </c>
      <c r="G158">
        <v>6916.3500709999998</v>
      </c>
      <c r="H158">
        <v>19904.924235999999</v>
      </c>
      <c r="I158">
        <v>11.648975619</v>
      </c>
      <c r="J158">
        <f t="shared" si="12"/>
        <v>2.8766371944004221</v>
      </c>
      <c r="K158">
        <f t="shared" si="13"/>
        <v>1.8525986019578087</v>
      </c>
      <c r="L158">
        <f t="shared" si="14"/>
        <v>16.138917262688285</v>
      </c>
      <c r="M158">
        <f t="shared" si="15"/>
        <v>1.1500918040034134</v>
      </c>
      <c r="N158">
        <f t="shared" si="16"/>
        <v>1.2885132403302475</v>
      </c>
      <c r="O158">
        <f t="shared" si="17"/>
        <v>0.67223401937457605</v>
      </c>
    </row>
    <row r="159" spans="1:15">
      <c r="A159" t="s">
        <v>166</v>
      </c>
      <c r="B159">
        <v>1996</v>
      </c>
      <c r="C159">
        <v>14.900823746</v>
      </c>
      <c r="D159">
        <v>19.108887261</v>
      </c>
      <c r="E159">
        <v>18.498704624999998</v>
      </c>
      <c r="F159">
        <v>35.641632027</v>
      </c>
      <c r="G159">
        <v>1651.5600136999999</v>
      </c>
      <c r="H159">
        <v>3244.7151546999999</v>
      </c>
      <c r="I159">
        <v>14.900823746</v>
      </c>
      <c r="J159">
        <f t="shared" si="12"/>
        <v>17.646925131797612</v>
      </c>
      <c r="K159">
        <f t="shared" si="13"/>
        <v>1.448300866708339</v>
      </c>
      <c r="L159">
        <f t="shared" si="14"/>
        <v>27.792810203974323</v>
      </c>
      <c r="M159">
        <f t="shared" si="15"/>
        <v>0.667843098020105</v>
      </c>
      <c r="N159">
        <f t="shared" si="16"/>
        <v>1.9267096128899892</v>
      </c>
      <c r="O159">
        <f t="shared" si="17"/>
        <v>0.44956563706832897</v>
      </c>
    </row>
    <row r="160" spans="1:15">
      <c r="A160" t="s">
        <v>167</v>
      </c>
      <c r="B160">
        <v>1996</v>
      </c>
      <c r="C160">
        <v>6.8169615929000003</v>
      </c>
      <c r="D160">
        <v>55.469792873999999</v>
      </c>
      <c r="E160">
        <v>76.089948222999993</v>
      </c>
      <c r="F160">
        <v>205.59304342999999</v>
      </c>
      <c r="G160">
        <v>801.62733519999995</v>
      </c>
      <c r="H160">
        <v>3255.5224290000001</v>
      </c>
      <c r="I160">
        <v>6.8169615929000003</v>
      </c>
      <c r="J160">
        <f t="shared" si="12"/>
        <v>17.588343087099648</v>
      </c>
      <c r="K160">
        <f t="shared" si="13"/>
        <v>3.165761703641826</v>
      </c>
      <c r="L160">
        <f t="shared" si="14"/>
        <v>25.266362252573995</v>
      </c>
      <c r="M160">
        <f t="shared" si="15"/>
        <v>0.7346224313480697</v>
      </c>
      <c r="N160">
        <f t="shared" si="16"/>
        <v>2.7019737591023172</v>
      </c>
      <c r="O160">
        <f t="shared" si="17"/>
        <v>0.32057396251410492</v>
      </c>
    </row>
    <row r="161" spans="1:15">
      <c r="A161" t="s">
        <v>168</v>
      </c>
      <c r="B161">
        <v>1996</v>
      </c>
      <c r="C161">
        <v>7.9351526123999996</v>
      </c>
      <c r="D161">
        <v>48.242005171000002</v>
      </c>
      <c r="E161">
        <v>46.344070905000002</v>
      </c>
      <c r="F161">
        <v>100.8312435</v>
      </c>
      <c r="G161">
        <v>7429.2263529000002</v>
      </c>
      <c r="H161">
        <v>21946.867902999998</v>
      </c>
      <c r="I161">
        <v>7.9351526123999996</v>
      </c>
      <c r="J161">
        <f t="shared" si="12"/>
        <v>2.6089939421913151</v>
      </c>
      <c r="K161">
        <f t="shared" si="13"/>
        <v>2.7196548069253614</v>
      </c>
      <c r="L161">
        <f t="shared" si="14"/>
        <v>16.585365853564085</v>
      </c>
      <c r="M161">
        <f t="shared" si="15"/>
        <v>1.1191333753616481</v>
      </c>
      <c r="N161">
        <f t="shared" si="16"/>
        <v>2.1757096761458961</v>
      </c>
      <c r="O161">
        <f t="shared" si="17"/>
        <v>0.3981148974338054</v>
      </c>
    </row>
    <row r="162" spans="1:15">
      <c r="A162" t="s">
        <v>169</v>
      </c>
      <c r="B162">
        <v>1996</v>
      </c>
      <c r="C162">
        <v>2.4336770169999999</v>
      </c>
      <c r="D162">
        <v>23.901443642</v>
      </c>
      <c r="E162">
        <v>24.644087498000001</v>
      </c>
      <c r="F162">
        <v>69.975945504999999</v>
      </c>
      <c r="G162">
        <v>309.81499966000001</v>
      </c>
      <c r="H162">
        <v>630.13932818000001</v>
      </c>
      <c r="I162">
        <v>2.4336770169999999</v>
      </c>
      <c r="J162">
        <f t="shared" si="12"/>
        <v>90.867595225930472</v>
      </c>
      <c r="K162">
        <f t="shared" si="13"/>
        <v>8.8676006697892884</v>
      </c>
      <c r="L162">
        <f t="shared" si="14"/>
        <v>7.1250445315826481</v>
      </c>
      <c r="M162">
        <f t="shared" si="15"/>
        <v>2.6050695384473745</v>
      </c>
      <c r="N162">
        <f t="shared" si="16"/>
        <v>2.8394618186077665</v>
      </c>
      <c r="O162">
        <f t="shared" si="17"/>
        <v>0.3050516224195135</v>
      </c>
    </row>
    <row r="163" spans="1:15">
      <c r="A163" t="s">
        <v>170</v>
      </c>
      <c r="B163">
        <v>1996</v>
      </c>
      <c r="C163">
        <v>10.99359001</v>
      </c>
      <c r="D163">
        <v>42.636848856</v>
      </c>
      <c r="E163">
        <v>42.615534357999998</v>
      </c>
      <c r="F163">
        <v>57.633826306000003</v>
      </c>
      <c r="G163">
        <v>838.05484256</v>
      </c>
      <c r="H163">
        <v>2506.8665178000001</v>
      </c>
      <c r="I163">
        <v>10.99359001</v>
      </c>
      <c r="J163">
        <f t="shared" si="12"/>
        <v>22.840963011963684</v>
      </c>
      <c r="K163">
        <f t="shared" si="13"/>
        <v>1.9630417294413909</v>
      </c>
      <c r="L163">
        <f t="shared" si="14"/>
        <v>14.860447573309681</v>
      </c>
      <c r="M163">
        <f t="shared" si="15"/>
        <v>1.2490361664909859</v>
      </c>
      <c r="N163">
        <f t="shared" si="16"/>
        <v>1.352413554687264</v>
      </c>
      <c r="O163">
        <f t="shared" si="17"/>
        <v>0.64047157140839217</v>
      </c>
    </row>
    <row r="164" spans="1:15">
      <c r="A164" t="s">
        <v>171</v>
      </c>
      <c r="B164">
        <v>1996</v>
      </c>
      <c r="C164">
        <v>11.319301779</v>
      </c>
      <c r="D164">
        <v>26.353054444000001</v>
      </c>
      <c r="E164">
        <v>23.401903950000001</v>
      </c>
      <c r="F164">
        <v>43.572411199999998</v>
      </c>
      <c r="G164">
        <v>2860.2328754999999</v>
      </c>
      <c r="H164">
        <v>5897.1129558000002</v>
      </c>
      <c r="I164">
        <v>11.319301779</v>
      </c>
      <c r="J164">
        <f t="shared" si="12"/>
        <v>9.7097080958375894</v>
      </c>
      <c r="K164">
        <f t="shared" si="13"/>
        <v>1.9065554013267552</v>
      </c>
      <c r="L164">
        <f t="shared" si="14"/>
        <v>18.715449955129287</v>
      </c>
      <c r="M164">
        <f t="shared" si="15"/>
        <v>0.99176009734246195</v>
      </c>
      <c r="N164">
        <f t="shared" si="16"/>
        <v>1.861917359078811</v>
      </c>
      <c r="O164">
        <f t="shared" si="17"/>
        <v>0.46520992478050033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2"/>
  <sheetViews>
    <sheetView workbookViewId="0">
      <selection sqref="A1:XFD1"/>
    </sheetView>
  </sheetViews>
  <sheetFormatPr defaultRowHeight="15"/>
  <cols>
    <col min="12" max="12" width="20.7109375" bestFit="1" customWidth="1"/>
    <col min="13" max="13" width="12.85546875" bestFit="1" customWidth="1"/>
  </cols>
  <sheetData>
    <row r="1" spans="2:13" s="3" customFormat="1">
      <c r="B1" s="3" t="s">
        <v>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174</v>
      </c>
      <c r="M1" s="3" t="s">
        <v>176</v>
      </c>
    </row>
    <row r="2" spans="2:13" s="1" customFormat="1">
      <c r="B2" s="1">
        <v>81822.603990000003</v>
      </c>
      <c r="C2" s="1" t="s">
        <v>99</v>
      </c>
      <c r="D2" s="1">
        <v>1996</v>
      </c>
      <c r="E2" s="1">
        <v>23.67857931</v>
      </c>
      <c r="F2" s="1">
        <v>123.588882</v>
      </c>
      <c r="G2" s="1">
        <v>120.6159231</v>
      </c>
      <c r="H2" s="1">
        <v>113.6094222</v>
      </c>
      <c r="I2" s="1">
        <v>35144.236380000002</v>
      </c>
      <c r="J2" s="1">
        <v>81822.603990000003</v>
      </c>
      <c r="K2" s="1">
        <v>23.67857931</v>
      </c>
      <c r="L2" s="1">
        <v>21.76659965</v>
      </c>
      <c r="M2" s="1">
        <v>0.94191064700000005</v>
      </c>
    </row>
    <row r="3" spans="2:13" s="1" customFormat="1">
      <c r="B3" s="1">
        <v>62459.392229999998</v>
      </c>
      <c r="C3" s="1" t="s">
        <v>93</v>
      </c>
      <c r="D3" s="1">
        <v>1996</v>
      </c>
      <c r="E3" s="1">
        <v>9.9210026039999999</v>
      </c>
      <c r="F3" s="1">
        <v>77.240888990000002</v>
      </c>
      <c r="G3" s="1">
        <v>67.175220899999999</v>
      </c>
      <c r="H3" s="1">
        <v>104.33950160000001</v>
      </c>
      <c r="I3" s="1">
        <v>23385.930530000001</v>
      </c>
      <c r="J3" s="1">
        <v>62459.392229999998</v>
      </c>
      <c r="K3" s="1">
        <v>9.9210026039999999</v>
      </c>
      <c r="L3" s="1">
        <v>13.401612549999999</v>
      </c>
      <c r="M3" s="1">
        <v>1.5532438930000001</v>
      </c>
    </row>
    <row r="4" spans="2:13" s="1" customFormat="1">
      <c r="B4" s="1">
        <v>59315.98042</v>
      </c>
      <c r="C4" s="1" t="s">
        <v>123</v>
      </c>
      <c r="D4" s="1">
        <v>1996</v>
      </c>
      <c r="E4" s="1">
        <v>8.0810964429999999</v>
      </c>
      <c r="F4" s="1">
        <v>52.108551400000003</v>
      </c>
      <c r="G4" s="1">
        <v>39.410283769999999</v>
      </c>
      <c r="H4" s="1">
        <v>91.778922629999997</v>
      </c>
      <c r="I4" s="1">
        <v>16667.883030000001</v>
      </c>
      <c r="J4" s="1">
        <v>59315.98042</v>
      </c>
      <c r="K4" s="1">
        <v>8.0810964429999999</v>
      </c>
      <c r="L4" s="1">
        <v>14.233255489999999</v>
      </c>
      <c r="M4" s="1">
        <v>2.3288064400000001</v>
      </c>
    </row>
    <row r="5" spans="2:13" s="1" customFormat="1">
      <c r="B5" s="1">
        <v>57259.245410000003</v>
      </c>
      <c r="C5" s="1" t="s">
        <v>162</v>
      </c>
      <c r="D5" s="1">
        <v>1996</v>
      </c>
      <c r="E5" s="1">
        <v>21.580875949999999</v>
      </c>
      <c r="F5" s="1">
        <v>100</v>
      </c>
      <c r="G5" s="1">
        <v>99.295247579999995</v>
      </c>
      <c r="H5" s="1">
        <v>86.007799289999994</v>
      </c>
      <c r="I5" s="1">
        <v>29193.910449999999</v>
      </c>
      <c r="J5" s="1">
        <v>57259.245410000003</v>
      </c>
      <c r="K5" s="1">
        <v>21.580875949999999</v>
      </c>
      <c r="L5" s="1">
        <v>18.561236470000001</v>
      </c>
      <c r="M5" s="1">
        <v>0.86618243500000003</v>
      </c>
    </row>
    <row r="6" spans="2:13" s="1" customFormat="1">
      <c r="B6" s="1">
        <v>51677.583859999999</v>
      </c>
      <c r="C6" s="1" t="s">
        <v>73</v>
      </c>
      <c r="D6" s="1">
        <v>1996</v>
      </c>
      <c r="E6" s="1">
        <v>28.989985749999999</v>
      </c>
      <c r="F6" s="1">
        <v>93.633153629999995</v>
      </c>
      <c r="G6" s="1">
        <v>84.613452280000004</v>
      </c>
      <c r="H6" s="1">
        <v>103.8552777</v>
      </c>
      <c r="I6" s="1">
        <v>25993.824680000002</v>
      </c>
      <c r="J6" s="1">
        <v>51677.583859999999</v>
      </c>
      <c r="K6" s="1">
        <v>28.989985749999999</v>
      </c>
      <c r="L6" s="1">
        <v>32.154882149999999</v>
      </c>
      <c r="M6" s="1">
        <v>1.2274085850000001</v>
      </c>
    </row>
    <row r="7" spans="2:13" s="1" customFormat="1">
      <c r="B7" s="1">
        <v>51059.560819999999</v>
      </c>
      <c r="C7" s="1" t="s">
        <v>84</v>
      </c>
      <c r="D7" s="1">
        <v>1996</v>
      </c>
      <c r="E7" s="1">
        <v>20.104951020000001</v>
      </c>
      <c r="F7" s="1">
        <v>104.9085312</v>
      </c>
      <c r="G7" s="1">
        <v>104.8130845</v>
      </c>
      <c r="H7" s="1">
        <v>97.451136989999995</v>
      </c>
      <c r="I7" s="1">
        <v>20474.883890000001</v>
      </c>
      <c r="J7" s="1">
        <v>51059.560819999999</v>
      </c>
      <c r="K7" s="1">
        <v>20.104951020000001</v>
      </c>
      <c r="L7" s="1">
        <v>18.675796089999999</v>
      </c>
      <c r="M7" s="1">
        <v>0.92976117899999999</v>
      </c>
    </row>
    <row r="8" spans="2:13" s="1" customFormat="1">
      <c r="B8" s="1">
        <v>50600.123870000003</v>
      </c>
      <c r="C8" s="1" t="s">
        <v>17</v>
      </c>
      <c r="D8" s="1">
        <v>1996</v>
      </c>
      <c r="E8" s="1">
        <v>22.53389928</v>
      </c>
      <c r="F8" s="1">
        <v>125.96248559999999</v>
      </c>
      <c r="G8" s="1">
        <v>125.51614360000001</v>
      </c>
      <c r="H8" s="1">
        <v>109.2445264</v>
      </c>
      <c r="I8" s="1">
        <v>21101.192510000001</v>
      </c>
      <c r="J8" s="1">
        <v>50600.123870000003</v>
      </c>
      <c r="K8" s="1">
        <v>22.53389928</v>
      </c>
      <c r="L8" s="1">
        <v>19.54316115</v>
      </c>
      <c r="M8" s="1">
        <v>0.870362356</v>
      </c>
    </row>
    <row r="9" spans="2:13" s="1" customFormat="1">
      <c r="B9" s="1">
        <v>50275.21284</v>
      </c>
      <c r="C9" s="1" t="s">
        <v>120</v>
      </c>
      <c r="D9" s="1">
        <v>1996</v>
      </c>
      <c r="E9" s="1">
        <v>25.939134559999999</v>
      </c>
      <c r="F9" s="1">
        <v>144.27154390000001</v>
      </c>
      <c r="G9" s="1">
        <v>150.67557350000001</v>
      </c>
      <c r="H9" s="1">
        <v>126.95181220000001</v>
      </c>
      <c r="I9" s="1">
        <v>24937.0586</v>
      </c>
      <c r="J9" s="1">
        <v>50275.21284</v>
      </c>
      <c r="K9" s="1">
        <v>25.939134559999999</v>
      </c>
      <c r="L9" s="1">
        <v>22.825153530000001</v>
      </c>
      <c r="M9" s="1">
        <v>0.84255071500000001</v>
      </c>
    </row>
    <row r="10" spans="2:13">
      <c r="B10">
        <v>47976.893239999998</v>
      </c>
      <c r="C10" t="s">
        <v>80</v>
      </c>
      <c r="D10">
        <v>1996</v>
      </c>
      <c r="E10">
        <v>19.709248420000002</v>
      </c>
      <c r="F10">
        <v>109.0923324</v>
      </c>
      <c r="G10">
        <v>109.441236</v>
      </c>
      <c r="H10">
        <v>103.9094626</v>
      </c>
      <c r="I10">
        <v>18494.37643</v>
      </c>
      <c r="J10">
        <v>47976.893239999998</v>
      </c>
      <c r="K10">
        <v>19.709248420000002</v>
      </c>
      <c r="L10">
        <v>18.77288136</v>
      </c>
      <c r="M10">
        <v>0.94945439600000003</v>
      </c>
    </row>
    <row r="11" spans="2:13">
      <c r="B11">
        <v>46435.822840000001</v>
      </c>
      <c r="C11" t="s">
        <v>13</v>
      </c>
      <c r="D11">
        <v>1996</v>
      </c>
      <c r="E11">
        <v>23.651638120000001</v>
      </c>
      <c r="F11">
        <v>99.170368310000001</v>
      </c>
      <c r="G11">
        <v>99.543485700000005</v>
      </c>
      <c r="H11">
        <v>93.038936890000002</v>
      </c>
      <c r="I11">
        <v>22834.676579999999</v>
      </c>
      <c r="J11">
        <v>46435.822840000001</v>
      </c>
      <c r="K11">
        <v>23.651638120000001</v>
      </c>
      <c r="L11">
        <v>22.189322310000001</v>
      </c>
      <c r="M11">
        <v>0.93465620800000004</v>
      </c>
    </row>
    <row r="12" spans="2:13">
      <c r="B12">
        <v>45939.503980000001</v>
      </c>
      <c r="C12" t="s">
        <v>119</v>
      </c>
      <c r="D12">
        <v>1996</v>
      </c>
      <c r="E12">
        <v>21.93241437</v>
      </c>
      <c r="F12">
        <v>123.7719285</v>
      </c>
      <c r="G12">
        <v>122.1252109</v>
      </c>
      <c r="H12">
        <v>120.08150910000001</v>
      </c>
      <c r="I12">
        <v>21430.502970000001</v>
      </c>
      <c r="J12">
        <v>45939.503980000001</v>
      </c>
      <c r="K12">
        <v>21.93241437</v>
      </c>
      <c r="L12">
        <v>21.278471199999998</v>
      </c>
      <c r="M12">
        <v>0.98326552099999998</v>
      </c>
    </row>
    <row r="13" spans="2:13">
      <c r="B13">
        <v>45822.21269</v>
      </c>
      <c r="C13" t="s">
        <v>14</v>
      </c>
      <c r="D13">
        <v>1996</v>
      </c>
      <c r="E13">
        <v>25.014614810000001</v>
      </c>
      <c r="F13">
        <v>134.18581030000001</v>
      </c>
      <c r="G13">
        <v>133.55806569999999</v>
      </c>
      <c r="H13">
        <v>126.8967672</v>
      </c>
      <c r="I13">
        <v>21398.973320000001</v>
      </c>
      <c r="J13">
        <v>45822.21269</v>
      </c>
      <c r="K13">
        <v>25.014614810000001</v>
      </c>
      <c r="L13">
        <v>23.655807899999999</v>
      </c>
      <c r="M13">
        <v>0.95012432599999996</v>
      </c>
    </row>
    <row r="14" spans="2:13">
      <c r="B14">
        <v>45785.165730000001</v>
      </c>
      <c r="C14" t="s">
        <v>101</v>
      </c>
      <c r="D14">
        <v>1996</v>
      </c>
      <c r="E14">
        <v>13.818596230000001</v>
      </c>
      <c r="F14">
        <v>70.291019140000003</v>
      </c>
      <c r="G14">
        <v>65.583518080000005</v>
      </c>
      <c r="H14">
        <v>106.4647544</v>
      </c>
      <c r="I14">
        <v>23350.434519999999</v>
      </c>
      <c r="J14">
        <v>45785.165730000001</v>
      </c>
      <c r="K14">
        <v>13.818596230000001</v>
      </c>
      <c r="L14">
        <v>20.930034460000002</v>
      </c>
      <c r="M14">
        <v>1.6233461929999999</v>
      </c>
    </row>
    <row r="15" spans="2:13">
      <c r="B15">
        <v>45303.639300000003</v>
      </c>
      <c r="C15" t="s">
        <v>33</v>
      </c>
      <c r="D15">
        <v>1996</v>
      </c>
      <c r="E15">
        <v>23.177777370000001</v>
      </c>
      <c r="F15">
        <v>88.443554259999999</v>
      </c>
      <c r="G15">
        <v>86.224021190000002</v>
      </c>
      <c r="H15">
        <v>70.037871120000005</v>
      </c>
      <c r="I15">
        <v>23090.857220000002</v>
      </c>
      <c r="J15">
        <v>45303.639300000003</v>
      </c>
      <c r="K15">
        <v>23.177777370000001</v>
      </c>
      <c r="L15">
        <v>18.35433003</v>
      </c>
      <c r="M15">
        <v>0.81227794900000005</v>
      </c>
    </row>
    <row r="16" spans="2:13">
      <c r="B16">
        <v>45152.306449999996</v>
      </c>
      <c r="C16" t="s">
        <v>59</v>
      </c>
      <c r="D16">
        <v>1996</v>
      </c>
      <c r="E16">
        <v>21.993982500000001</v>
      </c>
      <c r="F16">
        <v>129.0735349</v>
      </c>
      <c r="G16">
        <v>133.5173547</v>
      </c>
      <c r="H16">
        <v>107.4366425</v>
      </c>
      <c r="I16">
        <v>20228.23329</v>
      </c>
      <c r="J16">
        <v>45152.306449999996</v>
      </c>
      <c r="K16">
        <v>21.993982500000001</v>
      </c>
      <c r="L16">
        <v>18.307080819999999</v>
      </c>
      <c r="M16">
        <v>0.804664253</v>
      </c>
    </row>
    <row r="17" spans="2:13">
      <c r="B17">
        <v>45147.453560000002</v>
      </c>
      <c r="C17" t="s">
        <v>48</v>
      </c>
      <c r="D17">
        <v>1996</v>
      </c>
      <c r="E17">
        <v>21.367833839999999</v>
      </c>
      <c r="F17">
        <v>144.5132658</v>
      </c>
      <c r="G17">
        <v>147.51699160000001</v>
      </c>
      <c r="H17">
        <v>128.06217280000001</v>
      </c>
      <c r="I17">
        <v>24086.61795</v>
      </c>
      <c r="J17">
        <v>45147.453560000002</v>
      </c>
      <c r="K17">
        <v>21.367833839999999</v>
      </c>
      <c r="L17">
        <v>18.935363580000001</v>
      </c>
      <c r="M17">
        <v>0.868118116</v>
      </c>
    </row>
    <row r="18" spans="2:13">
      <c r="B18">
        <v>44152.428829999997</v>
      </c>
      <c r="C18" t="s">
        <v>34</v>
      </c>
      <c r="D18">
        <v>1996</v>
      </c>
      <c r="E18">
        <v>26.223894210000001</v>
      </c>
      <c r="F18">
        <v>171.10306600000001</v>
      </c>
      <c r="G18">
        <v>176.53404180000001</v>
      </c>
      <c r="H18">
        <v>132.64208819999999</v>
      </c>
      <c r="I18">
        <v>24460.44557</v>
      </c>
      <c r="J18">
        <v>44152.428829999997</v>
      </c>
      <c r="K18">
        <v>26.223894210000001</v>
      </c>
      <c r="L18">
        <v>20.329221260000001</v>
      </c>
      <c r="M18">
        <v>0.75136833000000003</v>
      </c>
    </row>
    <row r="19" spans="2:13">
      <c r="B19">
        <v>43832.638879999999</v>
      </c>
      <c r="C19" t="s">
        <v>133</v>
      </c>
      <c r="D19">
        <v>1996</v>
      </c>
      <c r="E19">
        <v>13.25365978</v>
      </c>
      <c r="F19">
        <v>68.275778410000001</v>
      </c>
      <c r="G19">
        <v>47.373762620000001</v>
      </c>
      <c r="H19">
        <v>105.3595541</v>
      </c>
      <c r="I19">
        <v>19843.906620000002</v>
      </c>
      <c r="J19">
        <v>43832.638879999999</v>
      </c>
      <c r="K19">
        <v>13.25365978</v>
      </c>
      <c r="L19">
        <v>20.452343670000001</v>
      </c>
      <c r="M19">
        <v>2.2240064610000001</v>
      </c>
    </row>
    <row r="20" spans="2:13">
      <c r="B20">
        <v>43794.855190000002</v>
      </c>
      <c r="C20" t="s">
        <v>83</v>
      </c>
      <c r="D20">
        <v>1996</v>
      </c>
      <c r="E20">
        <v>30.810808179999999</v>
      </c>
      <c r="F20">
        <v>102.08332710000001</v>
      </c>
      <c r="G20">
        <v>106.5964271</v>
      </c>
      <c r="H20">
        <v>81.672146130000002</v>
      </c>
      <c r="I20">
        <v>16464.237860000001</v>
      </c>
      <c r="J20">
        <v>43794.855190000002</v>
      </c>
      <c r="K20">
        <v>30.810808179999999</v>
      </c>
      <c r="L20">
        <v>24.65030187</v>
      </c>
      <c r="M20">
        <v>0.76618089700000003</v>
      </c>
    </row>
    <row r="21" spans="2:13">
      <c r="B21">
        <v>43160.981979999997</v>
      </c>
      <c r="C21" t="s">
        <v>140</v>
      </c>
      <c r="D21">
        <v>1996</v>
      </c>
      <c r="E21">
        <v>43.931109210000002</v>
      </c>
      <c r="F21">
        <v>100.24965160000001</v>
      </c>
      <c r="G21">
        <v>114.6363633</v>
      </c>
      <c r="H21">
        <v>84.270441750000003</v>
      </c>
      <c r="I21">
        <v>24938.847000000002</v>
      </c>
      <c r="J21">
        <v>43160.981979999997</v>
      </c>
      <c r="K21">
        <v>43.931109210000002</v>
      </c>
      <c r="L21">
        <v>36.928746590000003</v>
      </c>
      <c r="M21">
        <v>0.73511091299999998</v>
      </c>
    </row>
    <row r="22" spans="2:13">
      <c r="B22">
        <v>42707.940450000002</v>
      </c>
      <c r="C22" t="s">
        <v>63</v>
      </c>
      <c r="D22">
        <v>1996</v>
      </c>
      <c r="E22">
        <v>23.128351460000001</v>
      </c>
      <c r="F22">
        <v>137.80498019999999</v>
      </c>
      <c r="G22">
        <v>137.15453959999999</v>
      </c>
      <c r="H22">
        <v>128.99535750000001</v>
      </c>
      <c r="I22">
        <v>21118.567179999998</v>
      </c>
      <c r="J22">
        <v>42707.940450000002</v>
      </c>
      <c r="K22">
        <v>23.128351460000001</v>
      </c>
      <c r="L22">
        <v>21.649797849999999</v>
      </c>
      <c r="M22">
        <v>0.940511031</v>
      </c>
    </row>
    <row r="23" spans="2:13">
      <c r="B23">
        <v>41848.37588</v>
      </c>
      <c r="C23" t="s">
        <v>137</v>
      </c>
      <c r="D23">
        <v>1996</v>
      </c>
      <c r="E23">
        <v>8.8780981469999993</v>
      </c>
      <c r="F23">
        <v>59.342296159999997</v>
      </c>
      <c r="G23">
        <v>49.254414609999998</v>
      </c>
      <c r="H23">
        <v>120.4711245</v>
      </c>
      <c r="I23">
        <v>12245.572190000001</v>
      </c>
      <c r="J23">
        <v>41848.37588</v>
      </c>
      <c r="K23">
        <v>8.8780981469999993</v>
      </c>
      <c r="L23">
        <v>18.02347627</v>
      </c>
      <c r="M23">
        <v>2.44589496</v>
      </c>
    </row>
    <row r="24" spans="2:13">
      <c r="B24">
        <v>40619.848689999999</v>
      </c>
      <c r="C24" t="s">
        <v>61</v>
      </c>
      <c r="D24">
        <v>1996</v>
      </c>
      <c r="E24">
        <v>17.954890420000002</v>
      </c>
      <c r="F24">
        <v>100.76836249999999</v>
      </c>
      <c r="G24">
        <v>101.4737853</v>
      </c>
      <c r="H24">
        <v>93.788924899999998</v>
      </c>
      <c r="I24">
        <v>20066.250789999998</v>
      </c>
      <c r="J24">
        <v>40619.848689999999</v>
      </c>
      <c r="K24">
        <v>17.954890420000002</v>
      </c>
      <c r="L24">
        <v>16.711295369999998</v>
      </c>
      <c r="M24">
        <v>0.92426752999999995</v>
      </c>
    </row>
    <row r="25" spans="2:13">
      <c r="B25">
        <v>40124.88751</v>
      </c>
      <c r="C25" t="s">
        <v>145</v>
      </c>
      <c r="D25">
        <v>1996</v>
      </c>
      <c r="E25">
        <v>18.931797840000002</v>
      </c>
      <c r="F25">
        <v>141.98392229999999</v>
      </c>
      <c r="G25">
        <v>146.79015039999999</v>
      </c>
      <c r="H25">
        <v>119.10102019999999</v>
      </c>
      <c r="I25">
        <v>20864.545760000001</v>
      </c>
      <c r="J25">
        <v>40124.88751</v>
      </c>
      <c r="K25">
        <v>18.931797840000002</v>
      </c>
      <c r="L25">
        <v>15.880646199999999</v>
      </c>
      <c r="M25">
        <v>0.81136929099999999</v>
      </c>
    </row>
    <row r="26" spans="2:13">
      <c r="B26">
        <v>39610.978649999997</v>
      </c>
      <c r="C26" t="s">
        <v>57</v>
      </c>
      <c r="D26">
        <v>1996</v>
      </c>
      <c r="E26">
        <v>20.4039003</v>
      </c>
      <c r="F26">
        <v>127.6965865</v>
      </c>
      <c r="G26">
        <v>133.07350489999999</v>
      </c>
      <c r="H26">
        <v>104.05825609999999</v>
      </c>
      <c r="I26">
        <v>19488.601490000001</v>
      </c>
      <c r="J26">
        <v>39610.978649999997</v>
      </c>
      <c r="K26">
        <v>20.4039003</v>
      </c>
      <c r="L26">
        <v>16.626867959999998</v>
      </c>
      <c r="M26">
        <v>0.78196073799999999</v>
      </c>
    </row>
    <row r="27" spans="2:13">
      <c r="B27">
        <v>39262.307789999999</v>
      </c>
      <c r="C27" t="s">
        <v>82</v>
      </c>
      <c r="D27">
        <v>1996</v>
      </c>
      <c r="E27">
        <v>22.014534139999999</v>
      </c>
      <c r="F27">
        <v>126.0195976</v>
      </c>
      <c r="G27">
        <v>128.84551329999999</v>
      </c>
      <c r="H27">
        <v>114.3361882</v>
      </c>
      <c r="I27">
        <v>21476.482360000002</v>
      </c>
      <c r="J27">
        <v>39262.307789999999</v>
      </c>
      <c r="K27">
        <v>22.014534139999999</v>
      </c>
      <c r="L27">
        <v>19.973543530000001</v>
      </c>
      <c r="M27">
        <v>0.887389753</v>
      </c>
    </row>
    <row r="28" spans="2:13">
      <c r="B28">
        <v>39033.498269999996</v>
      </c>
      <c r="C28" t="s">
        <v>54</v>
      </c>
      <c r="D28">
        <v>1996</v>
      </c>
      <c r="E28">
        <v>23.208543809999998</v>
      </c>
      <c r="F28">
        <v>99.94123578</v>
      </c>
      <c r="G28">
        <v>101.0368862</v>
      </c>
      <c r="H28">
        <v>94.317872859999994</v>
      </c>
      <c r="I28">
        <v>15535.33231</v>
      </c>
      <c r="J28">
        <v>39033.498269999996</v>
      </c>
      <c r="K28">
        <v>23.208543809999998</v>
      </c>
      <c r="L28">
        <v>21.902675779999999</v>
      </c>
      <c r="M28">
        <v>0.93349940200000003</v>
      </c>
    </row>
    <row r="29" spans="2:13">
      <c r="B29">
        <v>37961.637929999997</v>
      </c>
      <c r="C29" t="s">
        <v>87</v>
      </c>
      <c r="D29">
        <v>1996</v>
      </c>
      <c r="E29">
        <v>32.710592640000002</v>
      </c>
      <c r="F29">
        <v>155.15089710000001</v>
      </c>
      <c r="G29">
        <v>162.69029839999999</v>
      </c>
      <c r="H29">
        <v>138.15776829999999</v>
      </c>
      <c r="I29">
        <v>24046.509590000001</v>
      </c>
      <c r="J29">
        <v>37961.637929999997</v>
      </c>
      <c r="K29">
        <v>32.710592640000002</v>
      </c>
      <c r="L29">
        <v>29.12791717</v>
      </c>
      <c r="M29">
        <v>0.84920717300000004</v>
      </c>
    </row>
    <row r="30" spans="2:13">
      <c r="B30">
        <v>37566.003810000002</v>
      </c>
      <c r="C30" t="s">
        <v>122</v>
      </c>
      <c r="D30">
        <v>1996</v>
      </c>
      <c r="E30">
        <v>23.384566249999999</v>
      </c>
      <c r="F30">
        <v>101.2843025</v>
      </c>
      <c r="G30">
        <v>102.86391879999999</v>
      </c>
      <c r="H30">
        <v>97.829571310000006</v>
      </c>
      <c r="I30">
        <v>17707.26182</v>
      </c>
      <c r="J30">
        <v>37566.003810000002</v>
      </c>
      <c r="K30">
        <v>23.384566249999999</v>
      </c>
      <c r="L30">
        <v>22.58693633</v>
      </c>
      <c r="M30">
        <v>0.951058179</v>
      </c>
    </row>
    <row r="31" spans="2:13">
      <c r="B31">
        <v>36336.459739999998</v>
      </c>
      <c r="C31" t="s">
        <v>108</v>
      </c>
      <c r="D31">
        <v>1996</v>
      </c>
      <c r="E31">
        <v>18.807832380000001</v>
      </c>
      <c r="F31">
        <v>67.553127849999996</v>
      </c>
      <c r="G31">
        <v>62.986947350000001</v>
      </c>
      <c r="H31">
        <v>102.8223241</v>
      </c>
      <c r="I31">
        <v>13226.503290000001</v>
      </c>
      <c r="J31">
        <v>36336.459739999998</v>
      </c>
      <c r="K31">
        <v>18.807832380000001</v>
      </c>
      <c r="L31">
        <v>28.627320399999999</v>
      </c>
      <c r="M31">
        <v>1.6324385990000001</v>
      </c>
    </row>
    <row r="32" spans="2:13">
      <c r="B32">
        <v>35592.186730000001</v>
      </c>
      <c r="C32" t="s">
        <v>157</v>
      </c>
      <c r="D32">
        <v>1996</v>
      </c>
      <c r="E32">
        <v>20.62928599</v>
      </c>
      <c r="F32">
        <v>83.883149669999995</v>
      </c>
      <c r="G32">
        <v>79.35676187</v>
      </c>
      <c r="H32">
        <v>94.243046079999999</v>
      </c>
      <c r="I32">
        <v>15589.103230000001</v>
      </c>
      <c r="J32">
        <v>35592.186730000001</v>
      </c>
      <c r="K32">
        <v>20.62928599</v>
      </c>
      <c r="L32">
        <v>23.177083329999999</v>
      </c>
      <c r="M32">
        <v>1.18758684</v>
      </c>
    </row>
    <row r="33" spans="2:13">
      <c r="B33">
        <v>34382.333149999999</v>
      </c>
      <c r="C33" t="s">
        <v>92</v>
      </c>
      <c r="D33">
        <v>1996</v>
      </c>
      <c r="E33">
        <v>41.63529252</v>
      </c>
      <c r="F33">
        <v>79.761356930000005</v>
      </c>
      <c r="G33">
        <v>83.309705679999993</v>
      </c>
      <c r="H33">
        <v>73.037823160000002</v>
      </c>
      <c r="I33">
        <v>14319.891949999999</v>
      </c>
      <c r="J33">
        <v>34382.333149999999</v>
      </c>
      <c r="K33">
        <v>41.63529252</v>
      </c>
      <c r="L33">
        <v>38.12561934</v>
      </c>
      <c r="M33">
        <v>0.87670245099999999</v>
      </c>
    </row>
    <row r="34" spans="2:13">
      <c r="B34">
        <v>34115.177649999998</v>
      </c>
      <c r="C34" t="s">
        <v>44</v>
      </c>
      <c r="D34">
        <v>1996</v>
      </c>
      <c r="E34">
        <v>17.875250439999999</v>
      </c>
      <c r="F34">
        <v>75.771504179999994</v>
      </c>
      <c r="G34">
        <v>72.478580070000007</v>
      </c>
      <c r="H34">
        <v>106.3366027</v>
      </c>
      <c r="I34">
        <v>15813.20593</v>
      </c>
      <c r="J34">
        <v>34115.177649999998</v>
      </c>
      <c r="K34">
        <v>17.875250439999999</v>
      </c>
      <c r="L34">
        <v>25.085860780000001</v>
      </c>
      <c r="M34">
        <v>1.467145226</v>
      </c>
    </row>
    <row r="35" spans="2:13">
      <c r="B35">
        <v>32598.575099999998</v>
      </c>
      <c r="C35" t="s">
        <v>23</v>
      </c>
      <c r="D35">
        <v>1996</v>
      </c>
      <c r="E35">
        <v>9.9110856530000007</v>
      </c>
      <c r="F35">
        <v>74.494597859999999</v>
      </c>
      <c r="G35">
        <v>77.877262680000001</v>
      </c>
      <c r="H35">
        <v>103.2007584</v>
      </c>
      <c r="I35">
        <v>16527.477569999999</v>
      </c>
      <c r="J35">
        <v>32598.575099999998</v>
      </c>
      <c r="K35">
        <v>9.9110856530000007</v>
      </c>
      <c r="L35">
        <v>13.730278240000001</v>
      </c>
      <c r="M35">
        <v>1.3251718770000001</v>
      </c>
    </row>
    <row r="36" spans="2:13">
      <c r="B36">
        <v>32570.900409999998</v>
      </c>
      <c r="C36" t="s">
        <v>26</v>
      </c>
      <c r="D36">
        <v>1996</v>
      </c>
      <c r="E36">
        <v>14.57003984</v>
      </c>
      <c r="F36">
        <v>142.4237468</v>
      </c>
      <c r="G36">
        <v>145.72570540000001</v>
      </c>
      <c r="H36">
        <v>163.0965898</v>
      </c>
      <c r="I36">
        <v>18793.409540000001</v>
      </c>
      <c r="J36">
        <v>32570.900409999998</v>
      </c>
      <c r="K36">
        <v>14.57003984</v>
      </c>
      <c r="L36">
        <v>16.684884820000001</v>
      </c>
      <c r="M36">
        <v>1.1192026100000001</v>
      </c>
    </row>
    <row r="37" spans="2:13">
      <c r="B37">
        <v>31500.852429999999</v>
      </c>
      <c r="C37" t="s">
        <v>22</v>
      </c>
      <c r="D37">
        <v>1996</v>
      </c>
      <c r="E37">
        <v>6.3925802469999997</v>
      </c>
      <c r="F37">
        <v>73.113324520000006</v>
      </c>
      <c r="G37">
        <v>66.895208299999993</v>
      </c>
      <c r="H37">
        <v>106.37444619999999</v>
      </c>
      <c r="I37">
        <v>13261.167810000001</v>
      </c>
      <c r="J37">
        <v>31500.852429999999</v>
      </c>
      <c r="K37">
        <v>6.3925802469999997</v>
      </c>
      <c r="L37">
        <v>9.3007285310000007</v>
      </c>
      <c r="M37">
        <v>1.5901654080000001</v>
      </c>
    </row>
    <row r="38" spans="2:13">
      <c r="B38">
        <v>31329.12327</v>
      </c>
      <c r="C38" t="s">
        <v>69</v>
      </c>
      <c r="D38">
        <v>1996</v>
      </c>
      <c r="E38">
        <v>20.439303729999999</v>
      </c>
      <c r="F38">
        <v>93.099786899999998</v>
      </c>
      <c r="G38">
        <v>93.217385480000004</v>
      </c>
      <c r="H38">
        <v>90.149074830000004</v>
      </c>
      <c r="I38">
        <v>12750.953170000001</v>
      </c>
      <c r="J38">
        <v>31329.12327</v>
      </c>
      <c r="K38">
        <v>20.439303729999999</v>
      </c>
      <c r="L38">
        <v>19.791498799999999</v>
      </c>
      <c r="M38">
        <v>0.96708435199999998</v>
      </c>
    </row>
    <row r="39" spans="2:13">
      <c r="B39">
        <v>30086.044290000002</v>
      </c>
      <c r="C39" t="s">
        <v>131</v>
      </c>
      <c r="D39">
        <v>1996</v>
      </c>
      <c r="E39">
        <v>23.72671953</v>
      </c>
      <c r="F39">
        <v>83.742200449999999</v>
      </c>
      <c r="G39">
        <v>86.256788619999995</v>
      </c>
      <c r="H39">
        <v>86.006939220000007</v>
      </c>
      <c r="I39">
        <v>13523.077439999999</v>
      </c>
      <c r="J39">
        <v>30086.044290000002</v>
      </c>
      <c r="K39">
        <v>23.72671953</v>
      </c>
      <c r="L39">
        <v>24.368389090000001</v>
      </c>
      <c r="M39">
        <v>0.99710342299999999</v>
      </c>
    </row>
    <row r="40" spans="2:13">
      <c r="B40">
        <v>29951.934099999999</v>
      </c>
      <c r="C40" t="s">
        <v>29</v>
      </c>
      <c r="D40">
        <v>1996</v>
      </c>
      <c r="E40">
        <v>3.1076270720000001</v>
      </c>
      <c r="F40">
        <v>51.627775339999999</v>
      </c>
      <c r="G40">
        <v>41.659321120000001</v>
      </c>
      <c r="H40">
        <v>210.3733569</v>
      </c>
      <c r="I40">
        <v>14607.64812</v>
      </c>
      <c r="J40">
        <v>29951.934099999999</v>
      </c>
      <c r="K40">
        <v>3.1076270720000001</v>
      </c>
      <c r="L40">
        <v>12.662988759999999</v>
      </c>
      <c r="M40">
        <v>5.0498508199999996</v>
      </c>
    </row>
    <row r="41" spans="2:13">
      <c r="B41">
        <v>27981.942620000002</v>
      </c>
      <c r="C41" t="s">
        <v>144</v>
      </c>
      <c r="D41">
        <v>1996</v>
      </c>
      <c r="E41">
        <v>23.231450949999999</v>
      </c>
      <c r="F41">
        <v>71.858444520000006</v>
      </c>
      <c r="G41">
        <v>75.83178058</v>
      </c>
      <c r="H41">
        <v>72.865807559999993</v>
      </c>
      <c r="I41">
        <v>13151.51303</v>
      </c>
      <c r="J41">
        <v>27981.942620000002</v>
      </c>
      <c r="K41">
        <v>23.231450949999999</v>
      </c>
      <c r="L41">
        <v>23.557126029999999</v>
      </c>
      <c r="M41">
        <v>0.96088746700000005</v>
      </c>
    </row>
    <row r="42" spans="2:13">
      <c r="B42">
        <v>27822.35455</v>
      </c>
      <c r="C42" t="s">
        <v>130</v>
      </c>
      <c r="D42">
        <v>1996</v>
      </c>
      <c r="E42">
        <v>22.946846000000001</v>
      </c>
      <c r="F42">
        <v>83.272166429999999</v>
      </c>
      <c r="G42">
        <v>79.436198070000003</v>
      </c>
      <c r="H42">
        <v>94.608579219999996</v>
      </c>
      <c r="I42">
        <v>9765.6464479999995</v>
      </c>
      <c r="J42">
        <v>27822.35455</v>
      </c>
      <c r="K42">
        <v>22.946846000000001</v>
      </c>
      <c r="L42">
        <v>26.07075798</v>
      </c>
      <c r="M42">
        <v>1.1910008480000001</v>
      </c>
    </row>
    <row r="43" spans="2:13">
      <c r="B43">
        <v>26113.33007</v>
      </c>
      <c r="C43" t="s">
        <v>114</v>
      </c>
      <c r="D43">
        <v>1996</v>
      </c>
      <c r="E43">
        <v>33.183435520000003</v>
      </c>
      <c r="F43">
        <v>52.249117759999997</v>
      </c>
      <c r="G43">
        <v>49.713158659999998</v>
      </c>
      <c r="H43">
        <v>64.321792779999996</v>
      </c>
      <c r="I43">
        <v>9165.7788550000005</v>
      </c>
      <c r="J43">
        <v>26113.33007</v>
      </c>
      <c r="K43">
        <v>33.183435520000003</v>
      </c>
      <c r="L43">
        <v>40.850796240000001</v>
      </c>
      <c r="M43">
        <v>1.2938584980000001</v>
      </c>
    </row>
    <row r="44" spans="2:13">
      <c r="B44">
        <v>26110.486099999998</v>
      </c>
      <c r="C44" t="s">
        <v>112</v>
      </c>
      <c r="D44">
        <v>1996</v>
      </c>
      <c r="E44">
        <v>10.40033882</v>
      </c>
      <c r="F44">
        <v>32.11637537</v>
      </c>
      <c r="G44">
        <v>25.62214569</v>
      </c>
      <c r="H44">
        <v>76.361164529999996</v>
      </c>
      <c r="I44">
        <v>11808.28456</v>
      </c>
      <c r="J44">
        <v>26110.486099999998</v>
      </c>
      <c r="K44">
        <v>10.40033882</v>
      </c>
      <c r="L44">
        <v>24.728256989999998</v>
      </c>
      <c r="M44">
        <v>2.9802798510000001</v>
      </c>
    </row>
    <row r="45" spans="2:13">
      <c r="B45">
        <v>25714.52104</v>
      </c>
      <c r="C45" t="s">
        <v>11</v>
      </c>
      <c r="D45">
        <v>1996</v>
      </c>
      <c r="E45">
        <v>15.749781909999999</v>
      </c>
      <c r="F45">
        <v>72.560514769999997</v>
      </c>
      <c r="G45">
        <v>74.522076260000006</v>
      </c>
      <c r="H45">
        <v>83.160081059999996</v>
      </c>
      <c r="I45">
        <v>10671.526229999999</v>
      </c>
      <c r="J45">
        <v>25714.52104</v>
      </c>
      <c r="K45">
        <v>15.749781909999999</v>
      </c>
      <c r="L45">
        <v>18.050494050000001</v>
      </c>
      <c r="M45">
        <v>1.1159120250000001</v>
      </c>
    </row>
    <row r="46" spans="2:13">
      <c r="B46">
        <v>24513.16375</v>
      </c>
      <c r="C46" t="s">
        <v>45</v>
      </c>
      <c r="D46">
        <v>1996</v>
      </c>
      <c r="E46">
        <v>25.848290590000001</v>
      </c>
      <c r="F46">
        <v>41.583238360000003</v>
      </c>
      <c r="G46">
        <v>38.844300859999997</v>
      </c>
      <c r="H46">
        <v>55.096596230000003</v>
      </c>
      <c r="I46">
        <v>13457.7269</v>
      </c>
      <c r="J46">
        <v>24513.16375</v>
      </c>
      <c r="K46">
        <v>25.848290590000001</v>
      </c>
      <c r="L46">
        <v>34.24824246</v>
      </c>
      <c r="M46">
        <v>1.4183958780000001</v>
      </c>
    </row>
    <row r="47" spans="2:13">
      <c r="B47">
        <v>24277.88149</v>
      </c>
      <c r="C47" t="s">
        <v>154</v>
      </c>
      <c r="D47">
        <v>1996</v>
      </c>
      <c r="E47">
        <v>10.13676351</v>
      </c>
      <c r="F47">
        <v>47.121001939999999</v>
      </c>
      <c r="G47">
        <v>44.492214539999999</v>
      </c>
      <c r="H47">
        <v>76.293218359999997</v>
      </c>
      <c r="I47">
        <v>9481.5629819999995</v>
      </c>
      <c r="J47">
        <v>24277.88149</v>
      </c>
      <c r="K47">
        <v>10.13676351</v>
      </c>
      <c r="L47">
        <v>16.41234863</v>
      </c>
      <c r="M47">
        <v>1.7147543489999999</v>
      </c>
    </row>
    <row r="48" spans="2:13">
      <c r="B48">
        <v>23244.430369999998</v>
      </c>
      <c r="C48" t="s">
        <v>35</v>
      </c>
      <c r="D48">
        <v>1996</v>
      </c>
      <c r="E48">
        <v>24.12197819</v>
      </c>
      <c r="F48">
        <v>53.454421920000001</v>
      </c>
      <c r="G48">
        <v>56.714466559999998</v>
      </c>
      <c r="H48">
        <v>59.07273679</v>
      </c>
      <c r="I48">
        <v>8972.3501240000005</v>
      </c>
      <c r="J48">
        <v>23244.430369999998</v>
      </c>
      <c r="K48">
        <v>24.12197819</v>
      </c>
      <c r="L48">
        <v>26.657313219999999</v>
      </c>
      <c r="M48">
        <v>1.041581458</v>
      </c>
    </row>
    <row r="49" spans="2:13">
      <c r="B49">
        <v>21946.867900000001</v>
      </c>
      <c r="C49" t="s">
        <v>168</v>
      </c>
      <c r="D49">
        <v>1996</v>
      </c>
      <c r="E49">
        <v>7.9351526120000004</v>
      </c>
      <c r="F49">
        <v>48.242005169999999</v>
      </c>
      <c r="G49">
        <v>46.344070909999999</v>
      </c>
      <c r="H49">
        <v>100.8312435</v>
      </c>
      <c r="I49">
        <v>7429.226353</v>
      </c>
      <c r="J49">
        <v>21946.867900000001</v>
      </c>
      <c r="K49">
        <v>7.9351526120000004</v>
      </c>
      <c r="L49">
        <v>16.585365849999999</v>
      </c>
      <c r="M49">
        <v>2.1757096759999999</v>
      </c>
    </row>
    <row r="50" spans="2:13">
      <c r="B50">
        <v>21668.49007</v>
      </c>
      <c r="C50" t="s">
        <v>147</v>
      </c>
      <c r="D50">
        <v>1996</v>
      </c>
      <c r="E50">
        <v>28.233834470000001</v>
      </c>
      <c r="F50">
        <v>70.387550489999995</v>
      </c>
      <c r="G50">
        <v>48.722192079999999</v>
      </c>
      <c r="H50">
        <v>126.9930959</v>
      </c>
      <c r="I50">
        <v>9422.0106219999998</v>
      </c>
      <c r="J50">
        <v>21668.49007</v>
      </c>
      <c r="K50">
        <v>28.233834470000001</v>
      </c>
      <c r="L50">
        <v>50.939434939999998</v>
      </c>
      <c r="M50">
        <v>2.6064733640000002</v>
      </c>
    </row>
    <row r="51" spans="2:13">
      <c r="B51">
        <v>21553.943810000001</v>
      </c>
      <c r="C51" t="s">
        <v>77</v>
      </c>
      <c r="D51">
        <v>1996</v>
      </c>
      <c r="E51">
        <v>21.782243149999999</v>
      </c>
      <c r="F51">
        <v>50.882531739999997</v>
      </c>
      <c r="G51">
        <v>49.921678679999999</v>
      </c>
      <c r="H51">
        <v>63.548582660000001</v>
      </c>
      <c r="I51">
        <v>8707.7932999999994</v>
      </c>
      <c r="J51">
        <v>21553.943810000001</v>
      </c>
      <c r="K51">
        <v>21.782243149999999</v>
      </c>
      <c r="L51">
        <v>27.204437989999999</v>
      </c>
      <c r="M51">
        <v>1.2729656600000001</v>
      </c>
    </row>
    <row r="52" spans="2:13">
      <c r="B52">
        <v>21441.313129999999</v>
      </c>
      <c r="C52" t="s">
        <v>105</v>
      </c>
      <c r="D52">
        <v>1996</v>
      </c>
      <c r="E52">
        <v>16.854166800000002</v>
      </c>
      <c r="F52">
        <v>48.947137040000001</v>
      </c>
      <c r="G52">
        <v>46.418542340000002</v>
      </c>
      <c r="H52">
        <v>67.103285009999993</v>
      </c>
      <c r="I52">
        <v>7344.1412879999998</v>
      </c>
      <c r="J52">
        <v>21441.313129999999</v>
      </c>
      <c r="K52">
        <v>16.854166800000002</v>
      </c>
      <c r="L52">
        <v>23.105947090000001</v>
      </c>
      <c r="M52">
        <v>1.4456137920000001</v>
      </c>
    </row>
    <row r="53" spans="2:13">
      <c r="B53">
        <v>21306.767800000001</v>
      </c>
      <c r="C53" t="s">
        <v>143</v>
      </c>
      <c r="D53">
        <v>1996</v>
      </c>
      <c r="E53">
        <v>27.02053944</v>
      </c>
      <c r="F53">
        <v>36.819111450000001</v>
      </c>
      <c r="G53">
        <v>33.293696519999997</v>
      </c>
      <c r="H53">
        <v>50.6069891</v>
      </c>
      <c r="I53">
        <v>9992.8740959999996</v>
      </c>
      <c r="J53">
        <v>21306.767800000001</v>
      </c>
      <c r="K53">
        <v>27.02053944</v>
      </c>
      <c r="L53">
        <v>37.139085960000003</v>
      </c>
      <c r="M53">
        <v>1.520017132</v>
      </c>
    </row>
    <row r="54" spans="2:13">
      <c r="B54">
        <v>20772.321680000001</v>
      </c>
      <c r="C54" t="s">
        <v>161</v>
      </c>
      <c r="D54">
        <v>1996</v>
      </c>
      <c r="E54">
        <v>11.58459654</v>
      </c>
      <c r="F54">
        <v>63.732572089999998</v>
      </c>
      <c r="G54">
        <v>67.671697129999998</v>
      </c>
      <c r="H54">
        <v>69.336047480000005</v>
      </c>
      <c r="I54">
        <v>9285.227793</v>
      </c>
      <c r="J54">
        <v>20772.321680000001</v>
      </c>
      <c r="K54">
        <v>11.58459654</v>
      </c>
      <c r="L54">
        <v>12.60313384</v>
      </c>
      <c r="M54">
        <v>1.0245944819999999</v>
      </c>
    </row>
    <row r="55" spans="2:13">
      <c r="B55">
        <v>19904.92424</v>
      </c>
      <c r="C55" t="s">
        <v>165</v>
      </c>
      <c r="D55">
        <v>1996</v>
      </c>
      <c r="E55">
        <v>11.64897562</v>
      </c>
      <c r="F55">
        <v>45.60639536</v>
      </c>
      <c r="G55">
        <v>49.03695802</v>
      </c>
      <c r="H55">
        <v>63.184769670000001</v>
      </c>
      <c r="I55">
        <v>6916.3500709999998</v>
      </c>
      <c r="J55">
        <v>19904.92424</v>
      </c>
      <c r="K55">
        <v>11.64897562</v>
      </c>
      <c r="L55">
        <v>16.138917259999999</v>
      </c>
      <c r="M55">
        <v>1.2885132399999999</v>
      </c>
    </row>
    <row r="56" spans="2:13">
      <c r="B56">
        <v>18797.121139999999</v>
      </c>
      <c r="C56" t="s">
        <v>28</v>
      </c>
      <c r="D56">
        <v>1996</v>
      </c>
      <c r="E56">
        <v>16.624158550000001</v>
      </c>
      <c r="F56">
        <v>69.731820659999997</v>
      </c>
      <c r="G56">
        <v>68.121504610000002</v>
      </c>
      <c r="H56">
        <v>86.694141529999996</v>
      </c>
      <c r="I56">
        <v>6881.4386059999997</v>
      </c>
      <c r="J56">
        <v>18797.121139999999</v>
      </c>
      <c r="K56">
        <v>16.624158550000001</v>
      </c>
      <c r="L56">
        <v>20.66799834</v>
      </c>
      <c r="M56">
        <v>1.272639852</v>
      </c>
    </row>
    <row r="57" spans="2:13">
      <c r="B57">
        <v>18784.55688</v>
      </c>
      <c r="C57" t="s">
        <v>25</v>
      </c>
      <c r="D57">
        <v>1996</v>
      </c>
      <c r="E57">
        <v>11.07198093</v>
      </c>
      <c r="F57">
        <v>45.762617929999998</v>
      </c>
      <c r="G57">
        <v>51.544163019999999</v>
      </c>
      <c r="H57">
        <v>79.892644759999996</v>
      </c>
      <c r="I57">
        <v>6198.9037689999996</v>
      </c>
      <c r="J57">
        <v>18784.55688</v>
      </c>
      <c r="K57">
        <v>11.07198093</v>
      </c>
      <c r="L57">
        <v>19.329528750000001</v>
      </c>
      <c r="M57">
        <v>1.5499843259999999</v>
      </c>
    </row>
    <row r="58" spans="2:13">
      <c r="B58">
        <v>18052.253779999999</v>
      </c>
      <c r="C58" t="s">
        <v>60</v>
      </c>
      <c r="D58">
        <v>1996</v>
      </c>
      <c r="E58">
        <v>6.9429363789999998</v>
      </c>
      <c r="F58">
        <v>58.009459700000001</v>
      </c>
      <c r="G58">
        <v>38.635780840000002</v>
      </c>
      <c r="H58">
        <v>190.37826369999999</v>
      </c>
      <c r="I58">
        <v>8860.4688129999995</v>
      </c>
      <c r="J58">
        <v>18052.253779999999</v>
      </c>
      <c r="K58">
        <v>6.9429363789999998</v>
      </c>
      <c r="L58">
        <v>22.785665989999998</v>
      </c>
      <c r="M58">
        <v>4.9275117420000001</v>
      </c>
    </row>
    <row r="59" spans="2:13">
      <c r="B59">
        <v>18043.05415</v>
      </c>
      <c r="C59" t="s">
        <v>31</v>
      </c>
      <c r="D59">
        <v>1996</v>
      </c>
      <c r="E59">
        <v>17.148101919999998</v>
      </c>
      <c r="F59">
        <v>54.070186509999999</v>
      </c>
      <c r="G59">
        <v>39.670437319999998</v>
      </c>
      <c r="H59">
        <v>81.473468120000007</v>
      </c>
      <c r="I59">
        <v>6070.5086499999998</v>
      </c>
      <c r="J59">
        <v>18043.05415</v>
      </c>
      <c r="K59">
        <v>17.148101919999998</v>
      </c>
      <c r="L59">
        <v>25.838922050000001</v>
      </c>
      <c r="M59">
        <v>2.053757751</v>
      </c>
    </row>
    <row r="60" spans="2:13">
      <c r="B60">
        <v>17923.941330000001</v>
      </c>
      <c r="C60" t="s">
        <v>81</v>
      </c>
      <c r="D60">
        <v>1996</v>
      </c>
      <c r="E60">
        <v>13.44737735</v>
      </c>
      <c r="F60">
        <v>41.159797789999999</v>
      </c>
      <c r="G60">
        <v>37.067908879999997</v>
      </c>
      <c r="H60">
        <v>69.376471140000007</v>
      </c>
      <c r="I60">
        <v>5333.1586889999999</v>
      </c>
      <c r="J60">
        <v>17923.941330000001</v>
      </c>
      <c r="K60">
        <v>13.44737735</v>
      </c>
      <c r="L60">
        <v>22.666087709999999</v>
      </c>
      <c r="M60">
        <v>1.8716046639999999</v>
      </c>
    </row>
    <row r="61" spans="2:13">
      <c r="B61">
        <v>17752.601709999999</v>
      </c>
      <c r="C61" t="s">
        <v>155</v>
      </c>
      <c r="D61">
        <v>1996</v>
      </c>
      <c r="E61">
        <v>13.056840100000001</v>
      </c>
      <c r="F61">
        <v>36.9625445</v>
      </c>
      <c r="G61">
        <v>30.406190720000001</v>
      </c>
      <c r="H61">
        <v>70.913430520000006</v>
      </c>
      <c r="I61">
        <v>5830.0497679999999</v>
      </c>
      <c r="J61">
        <v>17752.601709999999</v>
      </c>
      <c r="K61">
        <v>13.056840100000001</v>
      </c>
      <c r="L61">
        <v>25.049826410000001</v>
      </c>
      <c r="M61">
        <v>2.3322037010000001</v>
      </c>
    </row>
    <row r="62" spans="2:13">
      <c r="B62">
        <v>17342.896799999999</v>
      </c>
      <c r="C62" t="s">
        <v>129</v>
      </c>
      <c r="D62">
        <v>1996</v>
      </c>
      <c r="E62">
        <v>19.528890239999999</v>
      </c>
      <c r="F62">
        <v>48.294389639999999</v>
      </c>
      <c r="G62">
        <v>46.64592846</v>
      </c>
      <c r="H62">
        <v>54.084284429999997</v>
      </c>
      <c r="I62">
        <v>7712.854464</v>
      </c>
      <c r="J62">
        <v>17342.896799999999</v>
      </c>
      <c r="K62">
        <v>19.528890239999999</v>
      </c>
      <c r="L62">
        <v>21.87016053</v>
      </c>
      <c r="M62">
        <v>1.1594642070000001</v>
      </c>
    </row>
    <row r="63" spans="2:13">
      <c r="B63">
        <v>16600.298640000001</v>
      </c>
      <c r="C63" t="s">
        <v>47</v>
      </c>
      <c r="D63">
        <v>1996</v>
      </c>
      <c r="E63">
        <v>12.411496550000001</v>
      </c>
      <c r="F63">
        <v>46.918867749999997</v>
      </c>
      <c r="G63">
        <v>58.782786569999999</v>
      </c>
      <c r="H63">
        <v>112.1197672</v>
      </c>
      <c r="I63">
        <v>6903.547853</v>
      </c>
      <c r="J63">
        <v>16600.298640000001</v>
      </c>
      <c r="K63">
        <v>12.411496550000001</v>
      </c>
      <c r="L63">
        <v>29.659157799999999</v>
      </c>
      <c r="M63">
        <v>1.9073571309999999</v>
      </c>
    </row>
    <row r="64" spans="2:13">
      <c r="B64">
        <v>16221.074500000001</v>
      </c>
      <c r="C64" t="s">
        <v>86</v>
      </c>
      <c r="D64">
        <v>1996</v>
      </c>
      <c r="E64">
        <v>17.442514859999999</v>
      </c>
      <c r="F64">
        <v>41.095165369999997</v>
      </c>
      <c r="G64">
        <v>48.058899830000001</v>
      </c>
      <c r="H64">
        <v>74.886990850000004</v>
      </c>
      <c r="I64">
        <v>3747.7692350000002</v>
      </c>
      <c r="J64">
        <v>16221.074500000001</v>
      </c>
      <c r="K64">
        <v>17.442514859999999</v>
      </c>
      <c r="L64">
        <v>31.7851854</v>
      </c>
      <c r="M64">
        <v>1.558233566</v>
      </c>
    </row>
    <row r="65" spans="2:13">
      <c r="B65">
        <v>16172.747810000001</v>
      </c>
      <c r="C65" t="s">
        <v>148</v>
      </c>
      <c r="D65">
        <v>1996</v>
      </c>
      <c r="E65">
        <v>9.1496872620000005</v>
      </c>
      <c r="F65">
        <v>101.3151264</v>
      </c>
      <c r="G65">
        <v>98.120584809999997</v>
      </c>
      <c r="H65">
        <v>285.6516833</v>
      </c>
      <c r="I65">
        <v>3971.0918190000002</v>
      </c>
      <c r="J65">
        <v>16172.747810000001</v>
      </c>
      <c r="K65">
        <v>9.1496872620000005</v>
      </c>
      <c r="L65">
        <v>25.796972889999999</v>
      </c>
      <c r="M65">
        <v>2.9112309490000001</v>
      </c>
    </row>
    <row r="66" spans="2:13">
      <c r="B66">
        <v>15804.04737</v>
      </c>
      <c r="C66" t="s">
        <v>75</v>
      </c>
      <c r="D66">
        <v>1996</v>
      </c>
      <c r="E66">
        <v>15.32698774</v>
      </c>
      <c r="F66">
        <v>59.530928039999999</v>
      </c>
      <c r="G66">
        <v>60.182849560000001</v>
      </c>
      <c r="H66">
        <v>85.207926760000007</v>
      </c>
      <c r="I66">
        <v>7427.9022649999997</v>
      </c>
      <c r="J66">
        <v>15804.04737</v>
      </c>
      <c r="K66">
        <v>15.32698774</v>
      </c>
      <c r="L66">
        <v>21.937854690000002</v>
      </c>
      <c r="M66">
        <v>1.4158174189999999</v>
      </c>
    </row>
    <row r="67" spans="2:13">
      <c r="B67">
        <v>15578.174139999999</v>
      </c>
      <c r="C67" t="s">
        <v>58</v>
      </c>
      <c r="D67">
        <v>1996</v>
      </c>
      <c r="E67">
        <v>7.9059067460000003</v>
      </c>
      <c r="F67">
        <v>51.757909439999999</v>
      </c>
      <c r="G67">
        <v>55.863506289999997</v>
      </c>
      <c r="H67">
        <v>72.022931130000003</v>
      </c>
      <c r="I67">
        <v>5282.3680949999998</v>
      </c>
      <c r="J67">
        <v>15578.174139999999</v>
      </c>
      <c r="K67">
        <v>7.9059067460000003</v>
      </c>
      <c r="L67">
        <v>11.0013442</v>
      </c>
      <c r="M67">
        <v>1.289266212</v>
      </c>
    </row>
    <row r="68" spans="2:13">
      <c r="B68">
        <v>15462.40112</v>
      </c>
      <c r="C68" t="s">
        <v>164</v>
      </c>
      <c r="D68">
        <v>1996</v>
      </c>
      <c r="E68">
        <v>8.8992036290000005</v>
      </c>
      <c r="F68">
        <v>38.762482990000002</v>
      </c>
      <c r="G68">
        <v>53.103098410000001</v>
      </c>
      <c r="H68">
        <v>123.2921803</v>
      </c>
      <c r="I68">
        <v>6431.9960570000003</v>
      </c>
      <c r="J68">
        <v>15462.40112</v>
      </c>
      <c r="K68">
        <v>8.8992036290000005</v>
      </c>
      <c r="L68">
        <v>28.30577748</v>
      </c>
      <c r="M68">
        <v>2.3217511590000002</v>
      </c>
    </row>
    <row r="69" spans="2:13">
      <c r="B69">
        <v>15312.618990000001</v>
      </c>
      <c r="C69" t="s">
        <v>125</v>
      </c>
      <c r="D69">
        <v>1996</v>
      </c>
      <c r="E69">
        <v>26.53991375</v>
      </c>
      <c r="F69">
        <v>53.752810420000003</v>
      </c>
      <c r="G69">
        <v>51.731831040000003</v>
      </c>
      <c r="H69">
        <v>61.806064650000003</v>
      </c>
      <c r="I69">
        <v>5670.9212559999996</v>
      </c>
      <c r="J69">
        <v>15312.618990000001</v>
      </c>
      <c r="K69">
        <v>26.53991375</v>
      </c>
      <c r="L69">
        <v>30.516127669999999</v>
      </c>
      <c r="M69">
        <v>1.1947395519999999</v>
      </c>
    </row>
    <row r="70" spans="2:13">
      <c r="B70">
        <v>15053.270829999999</v>
      </c>
      <c r="C70" t="s">
        <v>50</v>
      </c>
      <c r="D70">
        <v>1996</v>
      </c>
      <c r="E70">
        <v>11.88308634</v>
      </c>
      <c r="F70">
        <v>34.605982050000001</v>
      </c>
      <c r="G70">
        <v>32.191519270000001</v>
      </c>
      <c r="H70">
        <v>73.145332909999993</v>
      </c>
      <c r="I70">
        <v>4726.7270390000003</v>
      </c>
      <c r="J70">
        <v>15053.270829999999</v>
      </c>
      <c r="K70">
        <v>11.88308634</v>
      </c>
      <c r="L70">
        <v>25.116822429999999</v>
      </c>
      <c r="M70">
        <v>2.272192633</v>
      </c>
    </row>
    <row r="71" spans="2:13">
      <c r="B71">
        <v>14823.73495</v>
      </c>
      <c r="C71" t="s">
        <v>156</v>
      </c>
      <c r="D71">
        <v>1996</v>
      </c>
      <c r="E71">
        <v>20.991194060000002</v>
      </c>
      <c r="F71">
        <v>45.05315306</v>
      </c>
      <c r="G71">
        <v>42.784336279999998</v>
      </c>
      <c r="H71">
        <v>58.893840570000002</v>
      </c>
      <c r="I71">
        <v>6424.4198880000004</v>
      </c>
      <c r="J71">
        <v>14823.73495</v>
      </c>
      <c r="K71">
        <v>20.991194060000002</v>
      </c>
      <c r="L71">
        <v>27.439856089999999</v>
      </c>
      <c r="M71">
        <v>1.3765280870000001</v>
      </c>
    </row>
    <row r="72" spans="2:13">
      <c r="B72">
        <v>14664.1361</v>
      </c>
      <c r="C72" t="s">
        <v>95</v>
      </c>
      <c r="D72">
        <v>1996</v>
      </c>
      <c r="E72">
        <v>15.82485831</v>
      </c>
      <c r="F72">
        <v>64.687341099999998</v>
      </c>
      <c r="G72">
        <v>62.049600220000002</v>
      </c>
      <c r="H72">
        <v>123.11156389999999</v>
      </c>
      <c r="I72">
        <v>4927.1497280000003</v>
      </c>
      <c r="J72">
        <v>14664.1361</v>
      </c>
      <c r="K72">
        <v>15.82485831</v>
      </c>
      <c r="L72">
        <v>30.117531830000001</v>
      </c>
      <c r="M72">
        <v>1.984083112</v>
      </c>
    </row>
    <row r="73" spans="2:13">
      <c r="B73">
        <v>14538.54415</v>
      </c>
      <c r="C73" t="s">
        <v>115</v>
      </c>
      <c r="D73">
        <v>1996</v>
      </c>
      <c r="E73">
        <v>11.40163169</v>
      </c>
      <c r="F73">
        <v>46.263960089999998</v>
      </c>
      <c r="G73">
        <v>42.935265059999999</v>
      </c>
      <c r="H73">
        <v>91.297278950000006</v>
      </c>
      <c r="I73">
        <v>4354.849389</v>
      </c>
      <c r="J73">
        <v>14538.54415</v>
      </c>
      <c r="K73">
        <v>11.40163169</v>
      </c>
      <c r="L73">
        <v>22.499975079999999</v>
      </c>
      <c r="M73">
        <v>2.1263937429999999</v>
      </c>
    </row>
    <row r="74" spans="2:13">
      <c r="B74">
        <v>14444.685810000001</v>
      </c>
      <c r="C74" t="s">
        <v>135</v>
      </c>
      <c r="D74">
        <v>1996</v>
      </c>
      <c r="E74">
        <v>13.71561035</v>
      </c>
      <c r="F74">
        <v>39.839188100000001</v>
      </c>
      <c r="G74">
        <v>38.447119860000001</v>
      </c>
      <c r="H74">
        <v>67.39571153</v>
      </c>
      <c r="I74">
        <v>7106.7854200000002</v>
      </c>
      <c r="J74">
        <v>14444.685810000001</v>
      </c>
      <c r="K74">
        <v>13.71561035</v>
      </c>
      <c r="L74">
        <v>23.20261438</v>
      </c>
      <c r="M74">
        <v>1.75294565</v>
      </c>
    </row>
    <row r="75" spans="2:13">
      <c r="B75">
        <v>13703.61616</v>
      </c>
      <c r="C75" t="s">
        <v>55</v>
      </c>
      <c r="D75">
        <v>1996</v>
      </c>
      <c r="E75">
        <v>14.70725489</v>
      </c>
      <c r="F75">
        <v>39.5069102</v>
      </c>
      <c r="G75">
        <v>39.529438059999997</v>
      </c>
      <c r="H75">
        <v>74.671971350000007</v>
      </c>
      <c r="I75">
        <v>7509.5816560000003</v>
      </c>
      <c r="J75">
        <v>13703.61616</v>
      </c>
      <c r="K75">
        <v>14.70725489</v>
      </c>
      <c r="L75">
        <v>27.798167719999999</v>
      </c>
      <c r="M75">
        <v>1.889021828</v>
      </c>
    </row>
    <row r="76" spans="2:13">
      <c r="B76">
        <v>13573.55047</v>
      </c>
      <c r="C76" t="s">
        <v>142</v>
      </c>
      <c r="D76">
        <v>1996</v>
      </c>
      <c r="E76">
        <v>7.7906447500000002</v>
      </c>
      <c r="F76">
        <v>42.15385285</v>
      </c>
      <c r="G76">
        <v>41.87677772</v>
      </c>
      <c r="H76">
        <v>82.80314869</v>
      </c>
      <c r="I76">
        <v>4235.789307</v>
      </c>
      <c r="J76">
        <v>13573.55047</v>
      </c>
      <c r="K76">
        <v>7.7906447500000002</v>
      </c>
      <c r="L76">
        <v>15.3032255</v>
      </c>
      <c r="M76">
        <v>1.9773046830000001</v>
      </c>
    </row>
    <row r="77" spans="2:13">
      <c r="B77">
        <v>13418.240900000001</v>
      </c>
      <c r="C77" t="s">
        <v>71</v>
      </c>
      <c r="D77">
        <v>1996</v>
      </c>
      <c r="E77">
        <v>6.1743857379999998</v>
      </c>
      <c r="F77">
        <v>40.138206160000003</v>
      </c>
      <c r="G77">
        <v>40.955317819999998</v>
      </c>
      <c r="H77">
        <v>82.473738819999994</v>
      </c>
      <c r="I77">
        <v>3838.6816869999998</v>
      </c>
      <c r="J77">
        <v>13418.240900000001</v>
      </c>
      <c r="K77">
        <v>6.1743857379999998</v>
      </c>
      <c r="L77">
        <v>12.686782129999999</v>
      </c>
      <c r="M77">
        <v>2.0137492080000001</v>
      </c>
    </row>
    <row r="78" spans="2:13">
      <c r="B78">
        <v>13382.95966</v>
      </c>
      <c r="C78" t="s">
        <v>151</v>
      </c>
      <c r="D78">
        <v>1996</v>
      </c>
      <c r="E78">
        <v>41.486919219999997</v>
      </c>
      <c r="F78">
        <v>42.718188439999999</v>
      </c>
      <c r="G78">
        <v>45.432540529999997</v>
      </c>
      <c r="H78">
        <v>42.90327052</v>
      </c>
      <c r="I78">
        <v>7093.7215839999999</v>
      </c>
      <c r="J78">
        <v>13382.95966</v>
      </c>
      <c r="K78">
        <v>41.486919219999997</v>
      </c>
      <c r="L78">
        <v>41.666666669999998</v>
      </c>
      <c r="M78">
        <v>0.944329109</v>
      </c>
    </row>
    <row r="79" spans="2:13">
      <c r="B79">
        <v>13309.47356</v>
      </c>
      <c r="C79" t="s">
        <v>43</v>
      </c>
      <c r="D79">
        <v>1996</v>
      </c>
      <c r="E79">
        <v>13.85554314</v>
      </c>
      <c r="F79">
        <v>52.241525099999997</v>
      </c>
      <c r="G79">
        <v>46.736287130000001</v>
      </c>
      <c r="H79">
        <v>96.494730259999997</v>
      </c>
      <c r="I79">
        <v>5150.7662689999997</v>
      </c>
      <c r="J79">
        <v>13309.47356</v>
      </c>
      <c r="K79">
        <v>13.85554314</v>
      </c>
      <c r="L79">
        <v>25.592417059999999</v>
      </c>
      <c r="M79">
        <v>2.064664015</v>
      </c>
    </row>
    <row r="80" spans="2:13">
      <c r="B80">
        <v>12731.546619999999</v>
      </c>
      <c r="C80" t="s">
        <v>146</v>
      </c>
      <c r="D80">
        <v>1996</v>
      </c>
      <c r="E80">
        <v>18.44960476</v>
      </c>
      <c r="F80">
        <v>25.37373693</v>
      </c>
      <c r="G80">
        <v>20.88179057</v>
      </c>
      <c r="H80">
        <v>41.378352239999998</v>
      </c>
      <c r="I80">
        <v>5175.4254559999999</v>
      </c>
      <c r="J80">
        <v>12731.546619999999</v>
      </c>
      <c r="K80">
        <v>18.44960476</v>
      </c>
      <c r="L80">
        <v>30.08678802</v>
      </c>
      <c r="M80">
        <v>1.981551922</v>
      </c>
    </row>
    <row r="81" spans="2:13">
      <c r="B81">
        <v>12669.647849999999</v>
      </c>
      <c r="C81" t="s">
        <v>52</v>
      </c>
      <c r="D81">
        <v>1996</v>
      </c>
      <c r="E81">
        <v>4.9609632279999998</v>
      </c>
      <c r="F81">
        <v>30.87749062</v>
      </c>
      <c r="G81">
        <v>26.707442740000001</v>
      </c>
      <c r="H81">
        <v>103.2695646</v>
      </c>
      <c r="I81">
        <v>3699.5371740000001</v>
      </c>
      <c r="J81">
        <v>12669.647849999999</v>
      </c>
      <c r="K81">
        <v>4.9609632279999998</v>
      </c>
      <c r="L81">
        <v>16.59190894</v>
      </c>
      <c r="M81">
        <v>3.8666960970000002</v>
      </c>
    </row>
    <row r="82" spans="2:13">
      <c r="B82">
        <v>12664.27428</v>
      </c>
      <c r="C82" t="s">
        <v>51</v>
      </c>
      <c r="D82">
        <v>1996</v>
      </c>
      <c r="E82">
        <v>14.55566445</v>
      </c>
      <c r="F82">
        <v>42.150002110000003</v>
      </c>
      <c r="G82">
        <v>46.606210359999999</v>
      </c>
      <c r="H82">
        <v>50.05051864</v>
      </c>
      <c r="I82">
        <v>3862.9401710000002</v>
      </c>
      <c r="J82">
        <v>12664.27428</v>
      </c>
      <c r="K82">
        <v>14.55566445</v>
      </c>
      <c r="L82">
        <v>17.283950619999999</v>
      </c>
      <c r="M82">
        <v>1.0739023459999999</v>
      </c>
    </row>
    <row r="83" spans="2:13">
      <c r="B83">
        <v>12612.141970000001</v>
      </c>
      <c r="C83" t="s">
        <v>98</v>
      </c>
      <c r="D83">
        <v>1996</v>
      </c>
      <c r="E83">
        <v>13.416374879999999</v>
      </c>
      <c r="F83">
        <v>32.760201209999998</v>
      </c>
      <c r="G83">
        <v>32.807149799999998</v>
      </c>
      <c r="H83">
        <v>59.801222850000002</v>
      </c>
      <c r="I83">
        <v>6495.2531129999998</v>
      </c>
      <c r="J83">
        <v>12612.141970000001</v>
      </c>
      <c r="K83">
        <v>13.416374879999999</v>
      </c>
      <c r="L83">
        <v>24.490558490000002</v>
      </c>
      <c r="M83">
        <v>1.8228106740000001</v>
      </c>
    </row>
    <row r="84" spans="2:13">
      <c r="B84">
        <v>12507.81985</v>
      </c>
      <c r="C84" t="s">
        <v>49</v>
      </c>
      <c r="D84">
        <v>1996</v>
      </c>
      <c r="E84">
        <v>11.96949826</v>
      </c>
      <c r="F84">
        <v>42.561578189999999</v>
      </c>
      <c r="G84">
        <v>45.558645499999997</v>
      </c>
      <c r="H84">
        <v>75.137273539999995</v>
      </c>
      <c r="I84">
        <v>3927.506202</v>
      </c>
      <c r="J84">
        <v>12507.81985</v>
      </c>
      <c r="K84">
        <v>11.96949826</v>
      </c>
      <c r="L84">
        <v>21.13068882</v>
      </c>
      <c r="M84">
        <v>1.6492429200000001</v>
      </c>
    </row>
    <row r="85" spans="2:13">
      <c r="B85">
        <v>12280.12319</v>
      </c>
      <c r="C85" t="s">
        <v>88</v>
      </c>
      <c r="D85">
        <v>1996</v>
      </c>
      <c r="E85">
        <v>7.3122351810000001</v>
      </c>
      <c r="F85">
        <v>22.513201949999999</v>
      </c>
      <c r="G85">
        <v>23.84078895</v>
      </c>
      <c r="H85">
        <v>49.68670565</v>
      </c>
      <c r="I85">
        <v>5882.1790080000001</v>
      </c>
      <c r="J85">
        <v>12280.12319</v>
      </c>
      <c r="K85">
        <v>7.3122351810000001</v>
      </c>
      <c r="L85">
        <v>16.13812544</v>
      </c>
      <c r="M85">
        <v>2.0841049250000001</v>
      </c>
    </row>
    <row r="86" spans="2:13">
      <c r="B86">
        <v>12197.23544</v>
      </c>
      <c r="C86" t="s">
        <v>132</v>
      </c>
      <c r="D86">
        <v>1996</v>
      </c>
      <c r="E86">
        <v>12.434902790000001</v>
      </c>
      <c r="F86">
        <v>36.425193399999998</v>
      </c>
      <c r="G86">
        <v>36.570439690000001</v>
      </c>
      <c r="H86">
        <v>68.334916699999994</v>
      </c>
      <c r="I86">
        <v>5342.3891210000002</v>
      </c>
      <c r="J86">
        <v>12197.23544</v>
      </c>
      <c r="K86">
        <v>12.434902790000001</v>
      </c>
      <c r="L86">
        <v>23.32830568</v>
      </c>
      <c r="M86">
        <v>1.8685834050000001</v>
      </c>
    </row>
    <row r="87" spans="2:13">
      <c r="B87">
        <v>12177.97437</v>
      </c>
      <c r="C87" t="s">
        <v>40</v>
      </c>
      <c r="D87">
        <v>1996</v>
      </c>
      <c r="E87">
        <v>14.73253034</v>
      </c>
      <c r="F87">
        <v>45.743807480000001</v>
      </c>
      <c r="G87">
        <v>44.026519829999998</v>
      </c>
      <c r="H87">
        <v>69.032439949999997</v>
      </c>
      <c r="I87">
        <v>5528.8003660000004</v>
      </c>
      <c r="J87">
        <v>12177.97437</v>
      </c>
      <c r="K87">
        <v>14.73253034</v>
      </c>
      <c r="L87">
        <v>22.233009710000001</v>
      </c>
      <c r="M87">
        <v>1.567974035</v>
      </c>
    </row>
    <row r="88" spans="2:13">
      <c r="B88">
        <v>12176.99289</v>
      </c>
      <c r="C88" t="s">
        <v>21</v>
      </c>
      <c r="D88">
        <v>1996</v>
      </c>
      <c r="E88">
        <v>3.3351961120000002</v>
      </c>
      <c r="F88">
        <v>19.90876055</v>
      </c>
      <c r="G88">
        <v>22.311642129999999</v>
      </c>
      <c r="H88">
        <v>50.314562590000001</v>
      </c>
      <c r="I88">
        <v>5893.2579310000001</v>
      </c>
      <c r="J88">
        <v>12176.99289</v>
      </c>
      <c r="K88">
        <v>3.3351961120000002</v>
      </c>
      <c r="L88">
        <v>8.4288990829999992</v>
      </c>
      <c r="M88">
        <v>2.2550811049999999</v>
      </c>
    </row>
    <row r="89" spans="2:13">
      <c r="B89">
        <v>11986.70883</v>
      </c>
      <c r="C89" t="s">
        <v>102</v>
      </c>
      <c r="D89">
        <v>1996</v>
      </c>
      <c r="E89">
        <v>9.5645015149999999</v>
      </c>
      <c r="F89">
        <v>35.794162530000001</v>
      </c>
      <c r="G89">
        <v>30.955293430000001</v>
      </c>
      <c r="H89">
        <v>73.367233029999994</v>
      </c>
      <c r="I89">
        <v>3808.4801539999999</v>
      </c>
      <c r="J89">
        <v>11986.70883</v>
      </c>
      <c r="K89">
        <v>9.5645015149999999</v>
      </c>
      <c r="L89">
        <v>19.604342209999999</v>
      </c>
      <c r="M89">
        <v>2.3701029739999999</v>
      </c>
    </row>
    <row r="90" spans="2:13">
      <c r="B90">
        <v>11407.24476</v>
      </c>
      <c r="C90" t="s">
        <v>100</v>
      </c>
      <c r="D90">
        <v>1996</v>
      </c>
      <c r="E90">
        <v>10.40649782</v>
      </c>
      <c r="F90">
        <v>33.29237912</v>
      </c>
      <c r="G90">
        <v>35.88530248</v>
      </c>
      <c r="H90">
        <v>60.231261850000003</v>
      </c>
      <c r="I90">
        <v>6194.1339029999999</v>
      </c>
      <c r="J90">
        <v>11407.24476</v>
      </c>
      <c r="K90">
        <v>10.40649782</v>
      </c>
      <c r="L90">
        <v>18.827026230000001</v>
      </c>
      <c r="M90">
        <v>1.6784381820000001</v>
      </c>
    </row>
    <row r="91" spans="2:13">
      <c r="B91">
        <v>11136.77079</v>
      </c>
      <c r="C91" t="s">
        <v>70</v>
      </c>
      <c r="D91">
        <v>1996</v>
      </c>
      <c r="E91">
        <v>21.861882000000001</v>
      </c>
      <c r="F91">
        <v>62.212818050000003</v>
      </c>
      <c r="G91">
        <v>56.437432819999998</v>
      </c>
      <c r="H91">
        <v>102.7019131</v>
      </c>
      <c r="I91">
        <v>5016.4222460000001</v>
      </c>
      <c r="J91">
        <v>11136.77079</v>
      </c>
      <c r="K91">
        <v>21.861882000000001</v>
      </c>
      <c r="L91">
        <v>36.08994379</v>
      </c>
      <c r="M91">
        <v>1.819748135</v>
      </c>
    </row>
    <row r="92" spans="2:13">
      <c r="B92">
        <v>10940.573549999999</v>
      </c>
      <c r="C92" t="s">
        <v>24</v>
      </c>
      <c r="D92">
        <v>1996</v>
      </c>
      <c r="E92">
        <v>18.058398759999999</v>
      </c>
      <c r="F92">
        <v>20.395855910000002</v>
      </c>
      <c r="G92">
        <v>22.718752649999999</v>
      </c>
      <c r="H92">
        <v>27.60850357</v>
      </c>
      <c r="I92">
        <v>5667.2170969999997</v>
      </c>
      <c r="J92">
        <v>10940.573549999999</v>
      </c>
      <c r="K92">
        <v>18.058398759999999</v>
      </c>
      <c r="L92">
        <v>24.444444449999999</v>
      </c>
      <c r="M92">
        <v>1.2152297270000001</v>
      </c>
    </row>
    <row r="93" spans="2:13">
      <c r="B93">
        <v>10767.999949999999</v>
      </c>
      <c r="C93" t="s">
        <v>153</v>
      </c>
      <c r="D93">
        <v>1996</v>
      </c>
      <c r="E93">
        <v>40.467832690000002</v>
      </c>
      <c r="F93">
        <v>11.287568220000001</v>
      </c>
      <c r="G93">
        <v>9.7905114120000007</v>
      </c>
      <c r="H93">
        <v>14.810543040000001</v>
      </c>
      <c r="I93">
        <v>4533.3279780000003</v>
      </c>
      <c r="J93">
        <v>10767.999949999999</v>
      </c>
      <c r="K93">
        <v>40.467832690000002</v>
      </c>
      <c r="L93">
        <v>53.098290599999999</v>
      </c>
      <c r="M93">
        <v>1.512744576</v>
      </c>
    </row>
    <row r="94" spans="2:13">
      <c r="B94">
        <v>10606.04701</v>
      </c>
      <c r="C94" t="s">
        <v>106</v>
      </c>
      <c r="D94">
        <v>1996</v>
      </c>
      <c r="E94">
        <v>12.66760945</v>
      </c>
      <c r="F94">
        <v>48.68898626</v>
      </c>
      <c r="G94">
        <v>48.317067469999998</v>
      </c>
      <c r="H94">
        <v>77.321011569999996</v>
      </c>
      <c r="I94">
        <v>4571.2062610000003</v>
      </c>
      <c r="J94">
        <v>10606.04701</v>
      </c>
      <c r="K94">
        <v>12.66760945</v>
      </c>
      <c r="L94">
        <v>20.11691867</v>
      </c>
      <c r="M94">
        <v>1.600283618</v>
      </c>
    </row>
    <row r="95" spans="2:13">
      <c r="B95">
        <v>10240.369640000001</v>
      </c>
      <c r="C95" t="s">
        <v>126</v>
      </c>
      <c r="D95">
        <v>1996</v>
      </c>
      <c r="E95">
        <v>20.86057456</v>
      </c>
      <c r="F95">
        <v>57.335827160000001</v>
      </c>
      <c r="G95">
        <v>59.030031739999998</v>
      </c>
      <c r="H95">
        <v>64.529931649999995</v>
      </c>
      <c r="I95">
        <v>4434.0800559999998</v>
      </c>
      <c r="J95">
        <v>10240.369640000001</v>
      </c>
      <c r="K95">
        <v>20.86057456</v>
      </c>
      <c r="L95">
        <v>23.478015710000001</v>
      </c>
      <c r="M95">
        <v>1.0931712170000001</v>
      </c>
    </row>
    <row r="96" spans="2:13">
      <c r="B96">
        <v>10035.8176</v>
      </c>
      <c r="C96" t="s">
        <v>134</v>
      </c>
      <c r="D96">
        <v>1996</v>
      </c>
      <c r="E96">
        <v>11.6426528</v>
      </c>
      <c r="F96">
        <v>31.193580600000001</v>
      </c>
      <c r="G96">
        <v>27.051997249999999</v>
      </c>
      <c r="H96">
        <v>66.239766700000004</v>
      </c>
      <c r="I96">
        <v>4983.7567740000004</v>
      </c>
      <c r="J96">
        <v>10035.8176</v>
      </c>
      <c r="K96">
        <v>11.6426528</v>
      </c>
      <c r="L96">
        <v>24.723247229999998</v>
      </c>
      <c r="M96">
        <v>2.4486091019999998</v>
      </c>
    </row>
    <row r="97" spans="2:13">
      <c r="B97">
        <v>9903.4640189999991</v>
      </c>
      <c r="C97" t="s">
        <v>78</v>
      </c>
      <c r="D97">
        <v>1996</v>
      </c>
      <c r="E97">
        <v>21.194501689999999</v>
      </c>
      <c r="F97">
        <v>29.622315740000001</v>
      </c>
      <c r="G97">
        <v>30.045748969999998</v>
      </c>
      <c r="H97">
        <v>42.798341010000001</v>
      </c>
      <c r="I97">
        <v>3891.2097899999999</v>
      </c>
      <c r="J97">
        <v>9903.4640189999991</v>
      </c>
      <c r="K97">
        <v>21.194501689999999</v>
      </c>
      <c r="L97">
        <v>30.6218298</v>
      </c>
      <c r="M97">
        <v>1.4244391460000001</v>
      </c>
    </row>
    <row r="98" spans="2:13">
      <c r="B98">
        <v>9177.9241129999991</v>
      </c>
      <c r="C98" t="s">
        <v>62</v>
      </c>
      <c r="D98">
        <v>1996</v>
      </c>
      <c r="E98">
        <v>1.913377664</v>
      </c>
      <c r="F98">
        <v>18.672458710000001</v>
      </c>
      <c r="G98">
        <v>23.344312710000001</v>
      </c>
      <c r="H98">
        <v>58.57131132</v>
      </c>
      <c r="I98">
        <v>4478.826967</v>
      </c>
      <c r="J98">
        <v>9177.9241129999991</v>
      </c>
      <c r="K98">
        <v>1.913377664</v>
      </c>
      <c r="L98">
        <v>6.0018362099999996</v>
      </c>
      <c r="M98">
        <v>2.5090184510000002</v>
      </c>
    </row>
    <row r="99" spans="2:13">
      <c r="B99">
        <v>8787.4632029999993</v>
      </c>
      <c r="C99" t="s">
        <v>160</v>
      </c>
      <c r="D99">
        <v>1996</v>
      </c>
      <c r="E99">
        <v>9.0269989949999996</v>
      </c>
      <c r="F99">
        <v>19.80125335</v>
      </c>
      <c r="G99">
        <v>20.375384799999999</v>
      </c>
      <c r="H99">
        <v>49.729709550000003</v>
      </c>
      <c r="I99">
        <v>4402.5190650000004</v>
      </c>
      <c r="J99">
        <v>8787.4632029999993</v>
      </c>
      <c r="K99">
        <v>9.0269989949999996</v>
      </c>
      <c r="L99">
        <v>22.670789079999999</v>
      </c>
      <c r="M99">
        <v>2.440675846</v>
      </c>
    </row>
    <row r="100" spans="2:13">
      <c r="B100">
        <v>8567.6076099999991</v>
      </c>
      <c r="C100" t="s">
        <v>46</v>
      </c>
      <c r="D100">
        <v>1996</v>
      </c>
      <c r="E100">
        <v>4.150901535</v>
      </c>
      <c r="F100">
        <v>37.662415889999998</v>
      </c>
      <c r="G100">
        <v>36.329152229999998</v>
      </c>
      <c r="H100">
        <v>83.824061270000001</v>
      </c>
      <c r="I100">
        <v>2103.4350920000002</v>
      </c>
      <c r="J100">
        <v>8567.6076099999991</v>
      </c>
      <c r="K100">
        <v>4.150901535</v>
      </c>
      <c r="L100">
        <v>9.2385317390000008</v>
      </c>
      <c r="M100">
        <v>2.3073497760000001</v>
      </c>
    </row>
    <row r="101" spans="2:13">
      <c r="B101">
        <v>8317.3341710000004</v>
      </c>
      <c r="C101" t="s">
        <v>42</v>
      </c>
      <c r="D101">
        <v>1996</v>
      </c>
      <c r="E101">
        <v>19.194688960000001</v>
      </c>
      <c r="F101">
        <v>39.233160779999999</v>
      </c>
      <c r="G101">
        <v>37.402533859999998</v>
      </c>
      <c r="H101">
        <v>79.215763379999999</v>
      </c>
      <c r="I101">
        <v>3194.0978399999999</v>
      </c>
      <c r="J101">
        <v>8317.3341710000004</v>
      </c>
      <c r="K101">
        <v>19.194688960000001</v>
      </c>
      <c r="L101">
        <v>38.756039749999999</v>
      </c>
      <c r="M101">
        <v>2.1179250500000002</v>
      </c>
    </row>
    <row r="102" spans="2:13">
      <c r="B102">
        <v>7800.499307</v>
      </c>
      <c r="C102" t="s">
        <v>127</v>
      </c>
      <c r="D102">
        <v>1996</v>
      </c>
      <c r="E102">
        <v>16.4244843</v>
      </c>
      <c r="F102">
        <v>36.905878299999998</v>
      </c>
      <c r="G102">
        <v>35.678768359999999</v>
      </c>
      <c r="H102">
        <v>54.002577019999997</v>
      </c>
      <c r="I102">
        <v>3122.2906539999999</v>
      </c>
      <c r="J102">
        <v>7800.499307</v>
      </c>
      <c r="K102">
        <v>16.4244843</v>
      </c>
      <c r="L102">
        <v>24.033149170000002</v>
      </c>
      <c r="M102">
        <v>1.5135773880000001</v>
      </c>
    </row>
    <row r="103" spans="2:13">
      <c r="B103">
        <v>7788.071355</v>
      </c>
      <c r="C103" t="s">
        <v>72</v>
      </c>
      <c r="D103">
        <v>1996</v>
      </c>
      <c r="E103">
        <v>14.16554831</v>
      </c>
      <c r="F103">
        <v>29.08818591</v>
      </c>
      <c r="G103">
        <v>27.509748340000002</v>
      </c>
      <c r="H103">
        <v>62.256745520000003</v>
      </c>
      <c r="I103">
        <v>2868.737392</v>
      </c>
      <c r="J103">
        <v>7788.071355</v>
      </c>
      <c r="K103">
        <v>14.16554831</v>
      </c>
      <c r="L103">
        <v>30.318182759999999</v>
      </c>
      <c r="M103">
        <v>2.2630794270000001</v>
      </c>
    </row>
    <row r="104" spans="2:13">
      <c r="B104">
        <v>7698.7896140000003</v>
      </c>
      <c r="C104" t="s">
        <v>96</v>
      </c>
      <c r="D104">
        <v>1996</v>
      </c>
      <c r="E104">
        <v>11.391309120000001</v>
      </c>
      <c r="F104">
        <v>23.748807530000001</v>
      </c>
      <c r="G104">
        <v>23.55978339</v>
      </c>
      <c r="H104">
        <v>50.424652569999999</v>
      </c>
      <c r="I104">
        <v>3201.4338630000002</v>
      </c>
      <c r="J104">
        <v>7698.7896140000003</v>
      </c>
      <c r="K104">
        <v>11.391309120000001</v>
      </c>
      <c r="L104">
        <v>24.186595629999999</v>
      </c>
      <c r="M104">
        <v>2.1402850670000002</v>
      </c>
    </row>
    <row r="105" spans="2:13">
      <c r="B105">
        <v>7691.9901490000002</v>
      </c>
      <c r="C105" t="s">
        <v>85</v>
      </c>
      <c r="D105">
        <v>1996</v>
      </c>
      <c r="E105">
        <v>20.48245541</v>
      </c>
      <c r="F105">
        <v>56.811634099999999</v>
      </c>
      <c r="G105">
        <v>53.672060180000003</v>
      </c>
      <c r="H105">
        <v>95.200312879999998</v>
      </c>
      <c r="I105">
        <v>3804.1420410000001</v>
      </c>
      <c r="J105">
        <v>7691.9901490000002</v>
      </c>
      <c r="K105">
        <v>20.48245541</v>
      </c>
      <c r="L105">
        <v>34.322831839999999</v>
      </c>
      <c r="M105">
        <v>1.7737406120000001</v>
      </c>
    </row>
    <row r="106" spans="2:13">
      <c r="B106">
        <v>7479.7383449999998</v>
      </c>
      <c r="C106" t="s">
        <v>128</v>
      </c>
      <c r="D106">
        <v>1996</v>
      </c>
      <c r="E106">
        <v>12.64656918</v>
      </c>
      <c r="F106">
        <v>33.746136749999998</v>
      </c>
      <c r="G106">
        <v>30.0576644</v>
      </c>
      <c r="H106">
        <v>74.394166159999997</v>
      </c>
      <c r="I106">
        <v>3529.3467380000002</v>
      </c>
      <c r="J106">
        <v>7479.7383449999998</v>
      </c>
      <c r="K106">
        <v>12.64656918</v>
      </c>
      <c r="L106">
        <v>27.87966445</v>
      </c>
      <c r="M106">
        <v>2.475048133</v>
      </c>
    </row>
    <row r="107" spans="2:13">
      <c r="B107">
        <v>7225.5108300000002</v>
      </c>
      <c r="C107" t="s">
        <v>10</v>
      </c>
      <c r="D107">
        <v>1996</v>
      </c>
      <c r="E107">
        <v>10.65489004</v>
      </c>
      <c r="F107">
        <v>26.84688736</v>
      </c>
      <c r="G107">
        <v>28.606960829999998</v>
      </c>
      <c r="H107">
        <v>39.099145559999997</v>
      </c>
      <c r="I107">
        <v>3070.842103</v>
      </c>
      <c r="J107">
        <v>7225.5108300000002</v>
      </c>
      <c r="K107">
        <v>10.65489004</v>
      </c>
      <c r="L107">
        <v>15.517519439999999</v>
      </c>
      <c r="M107">
        <v>1.3667703389999999</v>
      </c>
    </row>
    <row r="108" spans="2:13">
      <c r="B108">
        <v>6995.1914909999996</v>
      </c>
      <c r="C108" t="s">
        <v>124</v>
      </c>
      <c r="D108">
        <v>1996</v>
      </c>
      <c r="E108">
        <v>11.06612516</v>
      </c>
      <c r="F108">
        <v>24.82754731</v>
      </c>
      <c r="G108">
        <v>25.669807410000001</v>
      </c>
      <c r="H108">
        <v>42.191125939999999</v>
      </c>
      <c r="I108">
        <v>1951.658426</v>
      </c>
      <c r="J108">
        <v>6995.1914909999996</v>
      </c>
      <c r="K108">
        <v>11.06612516</v>
      </c>
      <c r="L108">
        <v>18.805412969999999</v>
      </c>
      <c r="M108">
        <v>1.6436089789999999</v>
      </c>
    </row>
    <row r="109" spans="2:13">
      <c r="B109">
        <v>6862.3770059999997</v>
      </c>
      <c r="C109" t="s">
        <v>74</v>
      </c>
      <c r="D109">
        <v>1996</v>
      </c>
      <c r="E109">
        <v>16.40452148</v>
      </c>
      <c r="F109">
        <v>33.139519329999999</v>
      </c>
      <c r="G109">
        <v>29.301034609999999</v>
      </c>
      <c r="H109">
        <v>61.356243859999999</v>
      </c>
      <c r="I109">
        <v>2116.8219399999998</v>
      </c>
      <c r="J109">
        <v>6862.3770059999997</v>
      </c>
      <c r="K109">
        <v>16.40452148</v>
      </c>
      <c r="L109">
        <v>30.372191279999999</v>
      </c>
      <c r="M109">
        <v>2.093995815</v>
      </c>
    </row>
    <row r="110" spans="2:13">
      <c r="B110">
        <v>6855.2974979999999</v>
      </c>
      <c r="C110" t="s">
        <v>163</v>
      </c>
      <c r="D110">
        <v>1996</v>
      </c>
      <c r="E110">
        <v>9.3302425499999995</v>
      </c>
      <c r="F110">
        <v>20.923814830000001</v>
      </c>
      <c r="G110">
        <v>20.792424839999999</v>
      </c>
      <c r="H110">
        <v>65.675555540000005</v>
      </c>
      <c r="I110">
        <v>2803.8166769999998</v>
      </c>
      <c r="J110">
        <v>6855.2974979999999</v>
      </c>
      <c r="K110">
        <v>9.3302425499999995</v>
      </c>
      <c r="L110">
        <v>29.285714280000001</v>
      </c>
      <c r="M110">
        <v>3.1586289729999999</v>
      </c>
    </row>
    <row r="111" spans="2:13">
      <c r="B111">
        <v>6704.9873980000002</v>
      </c>
      <c r="C111" t="s">
        <v>27</v>
      </c>
      <c r="D111">
        <v>1996</v>
      </c>
      <c r="E111">
        <v>9.6730584079999993</v>
      </c>
      <c r="F111">
        <v>36.900396979999996</v>
      </c>
      <c r="G111">
        <v>36.092829539999997</v>
      </c>
      <c r="H111">
        <v>61.941096899999998</v>
      </c>
      <c r="I111">
        <v>2641.7650349999999</v>
      </c>
      <c r="J111">
        <v>6704.9873980000002</v>
      </c>
      <c r="K111">
        <v>9.6730584079999993</v>
      </c>
      <c r="L111">
        <v>16.237219570000001</v>
      </c>
      <c r="M111">
        <v>1.7161607350000001</v>
      </c>
    </row>
    <row r="112" spans="2:13">
      <c r="B112">
        <v>6254.884454</v>
      </c>
      <c r="C112" t="s">
        <v>20</v>
      </c>
      <c r="D112">
        <v>1996</v>
      </c>
      <c r="E112">
        <v>10.16114402</v>
      </c>
      <c r="F112">
        <v>21.522172179999998</v>
      </c>
      <c r="G112">
        <v>20.41808176</v>
      </c>
      <c r="H112">
        <v>44.067816120000003</v>
      </c>
      <c r="I112">
        <v>1506.251235</v>
      </c>
      <c r="J112">
        <v>6254.884454</v>
      </c>
      <c r="K112">
        <v>10.16114402</v>
      </c>
      <c r="L112">
        <v>20.805494100000001</v>
      </c>
      <c r="M112">
        <v>2.1582740550000001</v>
      </c>
    </row>
    <row r="113" spans="2:13">
      <c r="B113">
        <v>6166.1705359999996</v>
      </c>
      <c r="C113" t="s">
        <v>90</v>
      </c>
      <c r="D113">
        <v>1996</v>
      </c>
      <c r="E113">
        <v>11.17329503</v>
      </c>
      <c r="F113">
        <v>15.377934209999999</v>
      </c>
      <c r="G113">
        <v>19.064687540000001</v>
      </c>
      <c r="H113">
        <v>34.678344680000002</v>
      </c>
      <c r="I113">
        <v>2595.9577960000001</v>
      </c>
      <c r="J113">
        <v>6166.1705359999996</v>
      </c>
      <c r="K113">
        <v>11.17329503</v>
      </c>
      <c r="L113">
        <v>25.19658175</v>
      </c>
      <c r="M113">
        <v>1.818983113</v>
      </c>
    </row>
    <row r="114" spans="2:13">
      <c r="B114">
        <v>5897.1129559999999</v>
      </c>
      <c r="C114" t="s">
        <v>171</v>
      </c>
      <c r="D114">
        <v>1996</v>
      </c>
      <c r="E114">
        <v>11.31930178</v>
      </c>
      <c r="F114">
        <v>26.353054440000001</v>
      </c>
      <c r="G114">
        <v>23.401903950000001</v>
      </c>
      <c r="H114">
        <v>43.572411199999998</v>
      </c>
      <c r="I114">
        <v>2860.232876</v>
      </c>
      <c r="J114">
        <v>5897.1129559999999</v>
      </c>
      <c r="K114">
        <v>11.31930178</v>
      </c>
      <c r="L114">
        <v>18.715449960000001</v>
      </c>
      <c r="M114">
        <v>1.861917359</v>
      </c>
    </row>
    <row r="115" spans="2:13">
      <c r="B115">
        <v>5697.341332</v>
      </c>
      <c r="C115" t="s">
        <v>118</v>
      </c>
      <c r="D115">
        <v>1996</v>
      </c>
      <c r="E115">
        <v>12.708619540000001</v>
      </c>
      <c r="F115">
        <v>24.48158755</v>
      </c>
      <c r="G115">
        <v>24.208181360000001</v>
      </c>
      <c r="H115">
        <v>55.20926644</v>
      </c>
      <c r="I115">
        <v>1772.6279609999999</v>
      </c>
      <c r="J115">
        <v>5697.341332</v>
      </c>
      <c r="K115">
        <v>12.708619540000001</v>
      </c>
      <c r="L115">
        <v>28.659643119999998</v>
      </c>
      <c r="M115">
        <v>2.2806036359999999</v>
      </c>
    </row>
    <row r="116" spans="2:13">
      <c r="B116">
        <v>5627.6601559999999</v>
      </c>
      <c r="C116" t="s">
        <v>65</v>
      </c>
      <c r="D116">
        <v>1996</v>
      </c>
      <c r="E116">
        <v>7.2389227869999999</v>
      </c>
      <c r="F116">
        <v>21.668658910000001</v>
      </c>
      <c r="G116">
        <v>18.180959829999999</v>
      </c>
      <c r="H116">
        <v>58.588512880000003</v>
      </c>
      <c r="I116">
        <v>2707.9142670000001</v>
      </c>
      <c r="J116">
        <v>5627.6601559999999</v>
      </c>
      <c r="K116">
        <v>7.2389227869999999</v>
      </c>
      <c r="L116">
        <v>19.572864320000001</v>
      </c>
      <c r="M116">
        <v>3.2225203410000001</v>
      </c>
    </row>
    <row r="117" spans="2:13">
      <c r="B117">
        <v>5420.337434</v>
      </c>
      <c r="C117" t="s">
        <v>79</v>
      </c>
      <c r="D117">
        <v>1996</v>
      </c>
      <c r="E117">
        <v>11.931629969999999</v>
      </c>
      <c r="F117">
        <v>19.855873460000002</v>
      </c>
      <c r="G117">
        <v>22.94514581</v>
      </c>
      <c r="H117">
        <v>38.503111509999997</v>
      </c>
      <c r="I117">
        <v>2117.869095</v>
      </c>
      <c r="J117">
        <v>5420.337434</v>
      </c>
      <c r="K117">
        <v>11.931629969999999</v>
      </c>
      <c r="L117">
        <v>23.136976579999999</v>
      </c>
      <c r="M117">
        <v>1.678050418</v>
      </c>
    </row>
    <row r="118" spans="2:13">
      <c r="B118">
        <v>4965.5027110000001</v>
      </c>
      <c r="C118" t="s">
        <v>37</v>
      </c>
      <c r="D118">
        <v>1996</v>
      </c>
      <c r="E118">
        <v>5.5451355729999996</v>
      </c>
      <c r="F118">
        <v>39.284050270000002</v>
      </c>
      <c r="G118">
        <v>35.321305469999999</v>
      </c>
      <c r="H118">
        <v>95.245036940000006</v>
      </c>
      <c r="I118">
        <v>1958.7495260000001</v>
      </c>
      <c r="J118">
        <v>4965.5027110000001</v>
      </c>
      <c r="K118">
        <v>5.5451355729999996</v>
      </c>
      <c r="L118">
        <v>13.444302179999999</v>
      </c>
      <c r="M118">
        <v>2.696532183</v>
      </c>
    </row>
    <row r="119" spans="2:13">
      <c r="B119">
        <v>4924.4268679999996</v>
      </c>
      <c r="C119" t="s">
        <v>12</v>
      </c>
      <c r="D119">
        <v>1996</v>
      </c>
      <c r="E119">
        <v>10.90596609</v>
      </c>
      <c r="F119">
        <v>17.682261270000001</v>
      </c>
      <c r="G119">
        <v>19.958344759999999</v>
      </c>
      <c r="H119">
        <v>32.364734869999999</v>
      </c>
      <c r="I119">
        <v>2393.2714580000002</v>
      </c>
      <c r="J119">
        <v>4924.4268679999996</v>
      </c>
      <c r="K119">
        <v>10.90596609</v>
      </c>
      <c r="L119">
        <v>19.961739940000001</v>
      </c>
      <c r="M119">
        <v>1.6216141799999999</v>
      </c>
    </row>
    <row r="120" spans="2:13">
      <c r="B120">
        <v>4907.9552549999999</v>
      </c>
      <c r="C120" t="s">
        <v>36</v>
      </c>
      <c r="D120">
        <v>1996</v>
      </c>
      <c r="E120">
        <v>22.039803030000002</v>
      </c>
      <c r="F120">
        <v>24.33195868</v>
      </c>
      <c r="G120">
        <v>24.128745160000001</v>
      </c>
      <c r="H120">
        <v>36.553314700000001</v>
      </c>
      <c r="I120">
        <v>2968.5394059999999</v>
      </c>
      <c r="J120">
        <v>4907.9552549999999</v>
      </c>
      <c r="K120">
        <v>22.069998680000001</v>
      </c>
      <c r="L120">
        <v>33.155226740000003</v>
      </c>
      <c r="M120">
        <v>1.514928126</v>
      </c>
    </row>
    <row r="121" spans="2:13">
      <c r="B121">
        <v>4738.0700049999996</v>
      </c>
      <c r="C121" t="s">
        <v>15</v>
      </c>
      <c r="D121">
        <v>1996</v>
      </c>
      <c r="E121">
        <v>16.97227577</v>
      </c>
      <c r="F121">
        <v>20.01590246</v>
      </c>
      <c r="G121">
        <v>21.686082070000001</v>
      </c>
      <c r="H121">
        <v>36.983353700000002</v>
      </c>
      <c r="I121">
        <v>2046.8462420000001</v>
      </c>
      <c r="J121">
        <v>4738.0700049999996</v>
      </c>
      <c r="K121">
        <v>16.97227577</v>
      </c>
      <c r="L121">
        <v>31.35964912</v>
      </c>
      <c r="M121">
        <v>1.705395819</v>
      </c>
    </row>
    <row r="122" spans="2:13">
      <c r="B122">
        <v>4611.4144649999998</v>
      </c>
      <c r="C122" t="s">
        <v>103</v>
      </c>
      <c r="D122">
        <v>1996</v>
      </c>
      <c r="E122">
        <v>9.4920592760000009</v>
      </c>
      <c r="F122">
        <v>17.29331741</v>
      </c>
      <c r="G122">
        <v>17.78377884</v>
      </c>
      <c r="H122">
        <v>43.614555019999997</v>
      </c>
      <c r="I122">
        <v>2264.204502</v>
      </c>
      <c r="J122">
        <v>4611.4144649999998</v>
      </c>
      <c r="K122">
        <v>9.4920592760000009</v>
      </c>
      <c r="L122">
        <v>23.93941727</v>
      </c>
      <c r="M122">
        <v>2.452490858</v>
      </c>
    </row>
    <row r="123" spans="2:13">
      <c r="B123">
        <v>4405.7042009999996</v>
      </c>
      <c r="C123" t="s">
        <v>30</v>
      </c>
      <c r="D123">
        <v>1996</v>
      </c>
      <c r="E123">
        <v>23.233665729999998</v>
      </c>
      <c r="F123">
        <v>23.459797470000002</v>
      </c>
      <c r="G123">
        <v>18.712189410000001</v>
      </c>
      <c r="H123">
        <v>48.51527943</v>
      </c>
      <c r="I123">
        <v>1968.506134</v>
      </c>
      <c r="J123">
        <v>4405.7042009999996</v>
      </c>
      <c r="K123">
        <v>23.233665729999998</v>
      </c>
      <c r="L123">
        <v>48.047634969999997</v>
      </c>
      <c r="M123">
        <v>2.592709937</v>
      </c>
    </row>
    <row r="124" spans="2:13">
      <c r="B124">
        <v>4191.9140770000004</v>
      </c>
      <c r="C124" t="s">
        <v>76</v>
      </c>
      <c r="D124">
        <v>1996</v>
      </c>
      <c r="E124">
        <v>2.593140354</v>
      </c>
      <c r="F124">
        <v>23.453713520000001</v>
      </c>
      <c r="G124">
        <v>25.168366410000001</v>
      </c>
      <c r="H124">
        <v>85.928672120000002</v>
      </c>
      <c r="I124">
        <v>1756.81223</v>
      </c>
      <c r="J124">
        <v>4191.9140770000004</v>
      </c>
      <c r="K124">
        <v>2.593140354</v>
      </c>
      <c r="L124">
        <v>9.5006322599999997</v>
      </c>
      <c r="M124">
        <v>3.414153733</v>
      </c>
    </row>
    <row r="125" spans="2:13">
      <c r="B125">
        <v>3846.5605860000001</v>
      </c>
      <c r="C125" t="s">
        <v>38</v>
      </c>
      <c r="D125">
        <v>1996</v>
      </c>
      <c r="E125">
        <v>4.9297576669999996</v>
      </c>
      <c r="F125">
        <v>34.808372329999997</v>
      </c>
      <c r="G125">
        <v>30.93046962</v>
      </c>
      <c r="H125">
        <v>108.4386334</v>
      </c>
      <c r="I125">
        <v>1894.6899470000001</v>
      </c>
      <c r="J125">
        <v>3846.5605860000001</v>
      </c>
      <c r="K125">
        <v>4.9297576669999996</v>
      </c>
      <c r="L125">
        <v>15.357689779999999</v>
      </c>
      <c r="M125">
        <v>3.5058838319999999</v>
      </c>
    </row>
    <row r="126" spans="2:13">
      <c r="B126">
        <v>3533.1703670000002</v>
      </c>
      <c r="C126" t="s">
        <v>41</v>
      </c>
      <c r="D126">
        <v>1996</v>
      </c>
      <c r="E126">
        <v>6.9456551190000004</v>
      </c>
      <c r="F126">
        <v>26.812884690000001</v>
      </c>
      <c r="G126">
        <v>27.265482030000001</v>
      </c>
      <c r="H126">
        <v>72.809902489999999</v>
      </c>
      <c r="I126">
        <v>1576.509564</v>
      </c>
      <c r="J126">
        <v>3533.1703670000002</v>
      </c>
      <c r="K126">
        <v>6.9456551190000004</v>
      </c>
      <c r="L126">
        <v>18.860800609999998</v>
      </c>
      <c r="M126">
        <v>2.670405841</v>
      </c>
    </row>
    <row r="127" spans="2:13">
      <c r="B127">
        <v>3516.5035720000001</v>
      </c>
      <c r="C127" t="s">
        <v>39</v>
      </c>
      <c r="D127">
        <v>1996</v>
      </c>
      <c r="E127">
        <v>7.3923304999999999</v>
      </c>
      <c r="F127">
        <v>55.792144909999998</v>
      </c>
      <c r="G127">
        <v>38.36172595</v>
      </c>
      <c r="H127">
        <v>247.5115247</v>
      </c>
      <c r="I127">
        <v>1728.9280389999999</v>
      </c>
      <c r="J127">
        <v>3516.5035720000001</v>
      </c>
      <c r="K127">
        <v>7.3923304999999999</v>
      </c>
      <c r="L127">
        <v>32.794706060000003</v>
      </c>
      <c r="M127">
        <v>6.4520435020000004</v>
      </c>
    </row>
    <row r="128" spans="2:13">
      <c r="B128">
        <v>3337.09798</v>
      </c>
      <c r="C128" t="s">
        <v>68</v>
      </c>
      <c r="D128">
        <v>1996</v>
      </c>
      <c r="E128">
        <v>58.133615659999997</v>
      </c>
      <c r="F128">
        <v>45.186051769999999</v>
      </c>
      <c r="G128">
        <v>35.947858480000001</v>
      </c>
      <c r="H128">
        <v>83.605601460000003</v>
      </c>
      <c r="I128">
        <v>1394.906956</v>
      </c>
      <c r="J128">
        <v>3337.09798</v>
      </c>
      <c r="K128">
        <v>58.133615659999997</v>
      </c>
      <c r="L128">
        <v>107.5618628</v>
      </c>
      <c r="M128">
        <v>2.3257463719999998</v>
      </c>
    </row>
    <row r="129" spans="2:13">
      <c r="B129">
        <v>3255.5224290000001</v>
      </c>
      <c r="C129" t="s">
        <v>167</v>
      </c>
      <c r="D129">
        <v>1996</v>
      </c>
      <c r="E129">
        <v>6.8169615930000003</v>
      </c>
      <c r="F129">
        <v>55.469792869999999</v>
      </c>
      <c r="G129">
        <v>76.089948219999997</v>
      </c>
      <c r="H129">
        <v>205.5930434</v>
      </c>
      <c r="I129">
        <v>801.62733519999995</v>
      </c>
      <c r="J129">
        <v>3255.5224290000001</v>
      </c>
      <c r="K129">
        <v>6.8169615930000003</v>
      </c>
      <c r="L129">
        <v>25.26636225</v>
      </c>
      <c r="M129">
        <v>2.7019737589999999</v>
      </c>
    </row>
    <row r="130" spans="2:13">
      <c r="B130">
        <v>3244.7151549999999</v>
      </c>
      <c r="C130" t="s">
        <v>166</v>
      </c>
      <c r="D130">
        <v>1996</v>
      </c>
      <c r="E130">
        <v>14.900823750000001</v>
      </c>
      <c r="F130">
        <v>19.108887259999999</v>
      </c>
      <c r="G130">
        <v>18.498704629999999</v>
      </c>
      <c r="H130">
        <v>35.641632029999997</v>
      </c>
      <c r="I130">
        <v>1651.5600139999999</v>
      </c>
      <c r="J130">
        <v>3244.7151549999999</v>
      </c>
      <c r="K130">
        <v>14.900823750000001</v>
      </c>
      <c r="L130">
        <v>27.792810200000002</v>
      </c>
      <c r="M130">
        <v>1.9267096130000001</v>
      </c>
    </row>
    <row r="131" spans="2:13">
      <c r="B131">
        <v>3094.7848909999998</v>
      </c>
      <c r="C131" t="s">
        <v>139</v>
      </c>
      <c r="D131">
        <v>1996</v>
      </c>
      <c r="E131">
        <v>6.6575586549999999</v>
      </c>
      <c r="F131">
        <v>36.73224699</v>
      </c>
      <c r="G131">
        <v>33.813010660000003</v>
      </c>
      <c r="H131">
        <v>96.136077740000005</v>
      </c>
      <c r="I131">
        <v>1477.7017089999999</v>
      </c>
      <c r="J131">
        <v>3094.7848909999998</v>
      </c>
      <c r="K131">
        <v>6.6575586549999999</v>
      </c>
      <c r="L131">
        <v>17.424242419999999</v>
      </c>
      <c r="M131">
        <v>2.843168232</v>
      </c>
    </row>
    <row r="132" spans="2:13">
      <c r="B132">
        <v>3048.7563749999999</v>
      </c>
      <c r="C132" t="s">
        <v>121</v>
      </c>
      <c r="D132">
        <v>1996</v>
      </c>
      <c r="E132">
        <v>18.830212469999999</v>
      </c>
      <c r="F132">
        <v>15.8648772</v>
      </c>
      <c r="G132">
        <v>17.8076097</v>
      </c>
      <c r="H132">
        <v>21.274029160000001</v>
      </c>
      <c r="I132">
        <v>1272.3052049999999</v>
      </c>
      <c r="J132">
        <v>3048.7563749999999</v>
      </c>
      <c r="K132">
        <v>18.830212469999999</v>
      </c>
      <c r="L132">
        <v>25.250399609999999</v>
      </c>
      <c r="M132">
        <v>1.194659447</v>
      </c>
    </row>
    <row r="133" spans="2:13">
      <c r="B133">
        <v>2972.4606269999999</v>
      </c>
      <c r="C133" t="s">
        <v>138</v>
      </c>
      <c r="D133">
        <v>1996</v>
      </c>
      <c r="E133">
        <v>9.5652525199999996</v>
      </c>
      <c r="F133">
        <v>26.23481155</v>
      </c>
      <c r="G133">
        <v>27.088736489999999</v>
      </c>
      <c r="H133">
        <v>61.320980659999996</v>
      </c>
      <c r="I133">
        <v>1159.259644</v>
      </c>
      <c r="J133">
        <v>2972.4606269999999</v>
      </c>
      <c r="K133">
        <v>9.5652525199999996</v>
      </c>
      <c r="L133">
        <v>22.357723579999998</v>
      </c>
      <c r="M133">
        <v>2.2637076729999999</v>
      </c>
    </row>
    <row r="134" spans="2:13">
      <c r="B134">
        <v>2858.7428580000001</v>
      </c>
      <c r="C134" t="s">
        <v>9</v>
      </c>
      <c r="D134">
        <v>1996</v>
      </c>
      <c r="E134">
        <v>8.5691308750000008</v>
      </c>
      <c r="F134">
        <v>42.859970670000003</v>
      </c>
      <c r="G134">
        <v>34.349204999999998</v>
      </c>
      <c r="H134">
        <v>113.5130935</v>
      </c>
      <c r="I134">
        <v>1362.3240949999999</v>
      </c>
      <c r="J134">
        <v>2858.7428580000001</v>
      </c>
      <c r="K134">
        <v>8.5691308750000008</v>
      </c>
      <c r="L134">
        <v>22.69503546</v>
      </c>
      <c r="M134">
        <v>3.3046789150000002</v>
      </c>
    </row>
    <row r="135" spans="2:13">
      <c r="B135">
        <v>2838.2861720000001</v>
      </c>
      <c r="C135" t="s">
        <v>94</v>
      </c>
      <c r="D135">
        <v>1996</v>
      </c>
      <c r="E135">
        <v>21.230428660000001</v>
      </c>
      <c r="F135">
        <v>29.08733728</v>
      </c>
      <c r="G135">
        <v>38.07476269</v>
      </c>
      <c r="H135">
        <v>39.653895859999999</v>
      </c>
      <c r="I135">
        <v>1367.3135110000001</v>
      </c>
      <c r="J135">
        <v>2838.2861720000001</v>
      </c>
      <c r="K135">
        <v>21.230428660000001</v>
      </c>
      <c r="L135">
        <v>28.942807630000001</v>
      </c>
      <c r="M135">
        <v>1.0414745379999999</v>
      </c>
    </row>
    <row r="136" spans="2:13">
      <c r="B136">
        <v>2824.5951909999999</v>
      </c>
      <c r="C136" t="s">
        <v>97</v>
      </c>
      <c r="D136">
        <v>1996</v>
      </c>
      <c r="E136">
        <v>47.196873320000002</v>
      </c>
      <c r="F136">
        <v>33.118567560000002</v>
      </c>
      <c r="G136">
        <v>30.082488210000001</v>
      </c>
      <c r="H136">
        <v>62.627439129999999</v>
      </c>
      <c r="I136">
        <v>1319.95506</v>
      </c>
      <c r="J136">
        <v>2824.5951909999999</v>
      </c>
      <c r="K136">
        <v>47.196873320000002</v>
      </c>
      <c r="L136">
        <v>89.24961218</v>
      </c>
      <c r="M136">
        <v>2.0818570159999998</v>
      </c>
    </row>
    <row r="137" spans="2:13">
      <c r="B137">
        <v>2697.403683</v>
      </c>
      <c r="C137" t="s">
        <v>109</v>
      </c>
      <c r="D137">
        <v>1996</v>
      </c>
      <c r="E137">
        <v>16.64469613</v>
      </c>
      <c r="F137">
        <v>33.794663489999998</v>
      </c>
      <c r="G137">
        <v>32.35039166</v>
      </c>
      <c r="H137">
        <v>51.174640580000002</v>
      </c>
      <c r="I137">
        <v>1268.4752570000001</v>
      </c>
      <c r="J137">
        <v>2697.403683</v>
      </c>
      <c r="K137">
        <v>16.64469613</v>
      </c>
      <c r="L137">
        <v>25.2047588</v>
      </c>
      <c r="M137">
        <v>1.5818862760000001</v>
      </c>
    </row>
    <row r="138" spans="2:13">
      <c r="B138">
        <v>2665.2835230000001</v>
      </c>
      <c r="C138" t="s">
        <v>64</v>
      </c>
      <c r="D138">
        <v>1996</v>
      </c>
      <c r="E138">
        <v>6.1941290010000003</v>
      </c>
      <c r="F138">
        <v>30.794770750000001</v>
      </c>
      <c r="G138">
        <v>29.93652419</v>
      </c>
      <c r="H138">
        <v>106.5344207</v>
      </c>
      <c r="I138">
        <v>1283.5481769999999</v>
      </c>
      <c r="J138">
        <v>2665.2835230000001</v>
      </c>
      <c r="K138">
        <v>6.1941290010000003</v>
      </c>
      <c r="L138">
        <v>21.428571430000002</v>
      </c>
      <c r="M138">
        <v>3.5586770190000001</v>
      </c>
    </row>
    <row r="139" spans="2:13">
      <c r="B139">
        <v>2637.5987540000001</v>
      </c>
      <c r="C139" t="s">
        <v>111</v>
      </c>
      <c r="D139">
        <v>1996</v>
      </c>
      <c r="E139">
        <v>9.9497425580000005</v>
      </c>
      <c r="F139">
        <v>36.199817379999999</v>
      </c>
      <c r="G139">
        <v>36.487031680000001</v>
      </c>
      <c r="H139">
        <v>69.655136409999997</v>
      </c>
      <c r="I139">
        <v>1265.9833819999999</v>
      </c>
      <c r="J139">
        <v>2637.5987540000001</v>
      </c>
      <c r="K139">
        <v>9.9497425580000005</v>
      </c>
      <c r="L139">
        <v>19.14514286</v>
      </c>
      <c r="M139">
        <v>1.9090381759999999</v>
      </c>
    </row>
    <row r="140" spans="2:13">
      <c r="B140">
        <v>2621.525877</v>
      </c>
      <c r="C140" t="s">
        <v>152</v>
      </c>
      <c r="D140">
        <v>1996</v>
      </c>
      <c r="E140">
        <v>11.95889221</v>
      </c>
      <c r="F140">
        <v>15.887897669999999</v>
      </c>
      <c r="G140">
        <v>15.390763379999999</v>
      </c>
      <c r="H140">
        <v>40.802099990000002</v>
      </c>
      <c r="I140">
        <v>985.69372969999995</v>
      </c>
      <c r="J140">
        <v>2621.525877</v>
      </c>
      <c r="K140">
        <v>11.95889221</v>
      </c>
      <c r="L140">
        <v>30.711924610000001</v>
      </c>
      <c r="M140">
        <v>2.6510770770000001</v>
      </c>
    </row>
    <row r="141" spans="2:13">
      <c r="B141">
        <v>2594.3060780000001</v>
      </c>
      <c r="C141" t="s">
        <v>89</v>
      </c>
      <c r="D141">
        <v>1996</v>
      </c>
      <c r="E141">
        <v>7.7354433770000002</v>
      </c>
      <c r="F141">
        <v>26.01193907</v>
      </c>
      <c r="G141">
        <v>23.637233689999999</v>
      </c>
      <c r="H141">
        <v>56.658497859999997</v>
      </c>
      <c r="I141">
        <v>1268.6059250000001</v>
      </c>
      <c r="J141">
        <v>2594.3060780000001</v>
      </c>
      <c r="K141">
        <v>7.7354433770000002</v>
      </c>
      <c r="L141">
        <v>16.849132269999998</v>
      </c>
      <c r="M141">
        <v>2.3970020609999998</v>
      </c>
    </row>
    <row r="142" spans="2:13">
      <c r="B142">
        <v>2548.9023309999998</v>
      </c>
      <c r="C142" t="s">
        <v>149</v>
      </c>
      <c r="D142">
        <v>1996</v>
      </c>
      <c r="E142">
        <v>6.466600379</v>
      </c>
      <c r="F142">
        <v>26.599513040000001</v>
      </c>
      <c r="G142">
        <v>28.244533180000001</v>
      </c>
      <c r="H142">
        <v>55.438907270000001</v>
      </c>
      <c r="I142">
        <v>885.8989818</v>
      </c>
      <c r="J142">
        <v>2548.9023309999998</v>
      </c>
      <c r="K142">
        <v>6.466600379</v>
      </c>
      <c r="L142">
        <v>13.47773767</v>
      </c>
      <c r="M142">
        <v>1.9628190320000001</v>
      </c>
    </row>
    <row r="143" spans="2:13">
      <c r="B143">
        <v>2542.8122979999998</v>
      </c>
      <c r="C143" t="s">
        <v>141</v>
      </c>
      <c r="D143">
        <v>1996</v>
      </c>
      <c r="E143">
        <v>5.2651519789999996</v>
      </c>
      <c r="F143">
        <v>22.080945799999999</v>
      </c>
      <c r="G143">
        <v>21.081374010000001</v>
      </c>
      <c r="H143">
        <v>39.064742440000003</v>
      </c>
      <c r="I143">
        <v>921.21989510000003</v>
      </c>
      <c r="J143">
        <v>2542.8122979999998</v>
      </c>
      <c r="K143">
        <v>5.2651519789999996</v>
      </c>
      <c r="L143">
        <v>9.3149001760000001</v>
      </c>
      <c r="M143">
        <v>1.853045367</v>
      </c>
    </row>
    <row r="144" spans="2:13">
      <c r="B144">
        <v>2506.8665179999998</v>
      </c>
      <c r="C144" t="s">
        <v>170</v>
      </c>
      <c r="D144">
        <v>1996</v>
      </c>
      <c r="E144">
        <v>10.99359001</v>
      </c>
      <c r="F144">
        <v>42.636848860000001</v>
      </c>
      <c r="G144">
        <v>42.615534359999998</v>
      </c>
      <c r="H144">
        <v>57.633826310000003</v>
      </c>
      <c r="I144">
        <v>838.05484260000003</v>
      </c>
      <c r="J144">
        <v>2506.8665179999998</v>
      </c>
      <c r="K144">
        <v>10.99359001</v>
      </c>
      <c r="L144">
        <v>14.86044757</v>
      </c>
      <c r="M144">
        <v>1.352413555</v>
      </c>
    </row>
    <row r="145" spans="2:13">
      <c r="B145">
        <v>2346.63733</v>
      </c>
      <c r="C145" t="s">
        <v>91</v>
      </c>
      <c r="D145">
        <v>1996</v>
      </c>
      <c r="E145">
        <v>5.5386084110000002</v>
      </c>
      <c r="F145">
        <v>23.761428080000002</v>
      </c>
      <c r="G145">
        <v>25.1872325</v>
      </c>
      <c r="H145">
        <v>65.415811989999995</v>
      </c>
      <c r="I145">
        <v>1217.9047740000001</v>
      </c>
      <c r="J145">
        <v>2346.63733</v>
      </c>
      <c r="K145">
        <v>5.5386084110000002</v>
      </c>
      <c r="L145">
        <v>15.24792892</v>
      </c>
      <c r="M145">
        <v>2.5971814090000001</v>
      </c>
    </row>
    <row r="146" spans="2:13">
      <c r="B146">
        <v>2289.5234869999999</v>
      </c>
      <c r="C146" t="s">
        <v>18</v>
      </c>
      <c r="D146">
        <v>1996</v>
      </c>
      <c r="E146">
        <v>7.067802189</v>
      </c>
      <c r="F146">
        <v>35.45494489</v>
      </c>
      <c r="G146">
        <v>32.073357919999999</v>
      </c>
      <c r="H146">
        <v>85.678389420000002</v>
      </c>
      <c r="I146">
        <v>1106.8636939999999</v>
      </c>
      <c r="J146">
        <v>2289.5234869999999</v>
      </c>
      <c r="K146">
        <v>7.067802189</v>
      </c>
      <c r="L146">
        <v>17.079646019999998</v>
      </c>
      <c r="M146">
        <v>2.6713258280000001</v>
      </c>
    </row>
    <row r="147" spans="2:13">
      <c r="B147">
        <v>2268.2190460000002</v>
      </c>
      <c r="C147" t="s">
        <v>66</v>
      </c>
      <c r="D147">
        <v>1996</v>
      </c>
      <c r="E147">
        <v>10.54182001</v>
      </c>
      <c r="F147">
        <v>32.736389899999999</v>
      </c>
      <c r="G147">
        <v>30.650457020000001</v>
      </c>
      <c r="H147">
        <v>66.975133389999996</v>
      </c>
      <c r="I147">
        <v>1044.5573589999999</v>
      </c>
      <c r="J147">
        <v>2268.2190460000002</v>
      </c>
      <c r="K147">
        <v>10.54182001</v>
      </c>
      <c r="L147">
        <v>21.56743011</v>
      </c>
      <c r="M147">
        <v>2.1851267449999998</v>
      </c>
    </row>
    <row r="148" spans="2:13">
      <c r="B148">
        <v>2184.9439080000002</v>
      </c>
      <c r="C148" t="s">
        <v>150</v>
      </c>
      <c r="D148">
        <v>1996</v>
      </c>
      <c r="E148">
        <v>12.177142870000001</v>
      </c>
      <c r="F148">
        <v>39.428339309999998</v>
      </c>
      <c r="G148">
        <v>44.11886441</v>
      </c>
      <c r="H148">
        <v>53.189803320000003</v>
      </c>
      <c r="I148">
        <v>884.74355290000005</v>
      </c>
      <c r="J148">
        <v>2184.9439080000002</v>
      </c>
      <c r="K148">
        <v>12.177142870000001</v>
      </c>
      <c r="L148">
        <v>16.427266410000001</v>
      </c>
      <c r="M148">
        <v>1.2056022749999999</v>
      </c>
    </row>
    <row r="149" spans="2:13">
      <c r="B149">
        <v>1937.817538</v>
      </c>
      <c r="C149" t="s">
        <v>117</v>
      </c>
      <c r="D149">
        <v>1996</v>
      </c>
      <c r="E149">
        <v>9.8236490379999992</v>
      </c>
      <c r="F149">
        <v>121.612459</v>
      </c>
      <c r="G149">
        <v>116.210193</v>
      </c>
      <c r="H149">
        <v>157.9249408</v>
      </c>
      <c r="I149">
        <v>926.09435710000002</v>
      </c>
      <c r="J149">
        <v>1937.817538</v>
      </c>
      <c r="K149">
        <v>9.8236490379999992</v>
      </c>
      <c r="L149">
        <v>12.75690999</v>
      </c>
      <c r="M149">
        <v>1.3589594570000001</v>
      </c>
    </row>
    <row r="150" spans="2:13">
      <c r="B150">
        <v>1881.0893369999999</v>
      </c>
      <c r="C150" t="s">
        <v>32</v>
      </c>
      <c r="D150">
        <v>1996</v>
      </c>
      <c r="E150">
        <v>2.3604623039999999</v>
      </c>
      <c r="F150">
        <v>35.650950520000002</v>
      </c>
      <c r="G150">
        <v>34.131748399999999</v>
      </c>
      <c r="H150">
        <v>66.450485810000004</v>
      </c>
      <c r="I150">
        <v>894.94718690000002</v>
      </c>
      <c r="J150">
        <v>1881.0893369999999</v>
      </c>
      <c r="K150">
        <v>2.3604623039999999</v>
      </c>
      <c r="L150">
        <v>4.3997106549999998</v>
      </c>
      <c r="M150">
        <v>1.9468819770000001</v>
      </c>
    </row>
    <row r="151" spans="2:13">
      <c r="B151">
        <v>1847.9042690000001</v>
      </c>
      <c r="C151" t="s">
        <v>104</v>
      </c>
      <c r="D151">
        <v>1996</v>
      </c>
      <c r="E151">
        <v>2.830710974</v>
      </c>
      <c r="F151">
        <v>36.427294060000001</v>
      </c>
      <c r="G151">
        <v>35.41166415</v>
      </c>
      <c r="H151">
        <v>149.9855609</v>
      </c>
      <c r="I151">
        <v>799.06174439999995</v>
      </c>
      <c r="J151">
        <v>1847.9042690000001</v>
      </c>
      <c r="K151">
        <v>2.830710974</v>
      </c>
      <c r="L151">
        <v>11.6551554</v>
      </c>
      <c r="M151">
        <v>4.2354846769999996</v>
      </c>
    </row>
    <row r="152" spans="2:13">
      <c r="B152">
        <v>1824.301201</v>
      </c>
      <c r="C152" t="s">
        <v>19</v>
      </c>
      <c r="D152">
        <v>1996</v>
      </c>
      <c r="E152">
        <v>12.121397569999999</v>
      </c>
      <c r="F152">
        <v>28.18538251</v>
      </c>
      <c r="G152">
        <v>26.690562549999999</v>
      </c>
      <c r="H152">
        <v>61.577283899999998</v>
      </c>
      <c r="I152">
        <v>881.11333890000003</v>
      </c>
      <c r="J152">
        <v>1824.301201</v>
      </c>
      <c r="K152">
        <v>12.121397569999999</v>
      </c>
      <c r="L152">
        <v>26.481909160000001</v>
      </c>
      <c r="M152">
        <v>2.3070807809999998</v>
      </c>
    </row>
    <row r="153" spans="2:13">
      <c r="B153">
        <v>1762.7720589999999</v>
      </c>
      <c r="C153" t="s">
        <v>159</v>
      </c>
      <c r="D153">
        <v>1996</v>
      </c>
      <c r="E153">
        <v>3.6426352610000001</v>
      </c>
      <c r="F153">
        <v>34.695492350000002</v>
      </c>
      <c r="G153">
        <v>36.760093609999998</v>
      </c>
      <c r="H153">
        <v>154.36851830000001</v>
      </c>
      <c r="I153">
        <v>855.14511359999995</v>
      </c>
      <c r="J153">
        <v>1762.7720589999999</v>
      </c>
      <c r="K153">
        <v>3.6426352610000001</v>
      </c>
      <c r="L153">
        <v>16.206952829999999</v>
      </c>
      <c r="M153">
        <v>4.1993505229999997</v>
      </c>
    </row>
    <row r="154" spans="2:13">
      <c r="B154">
        <v>1752.020626</v>
      </c>
      <c r="C154" t="s">
        <v>110</v>
      </c>
      <c r="D154">
        <v>1996</v>
      </c>
      <c r="E154">
        <v>3.6596657540000002</v>
      </c>
      <c r="F154">
        <v>20.562038250000001</v>
      </c>
      <c r="G154">
        <v>19.80344418</v>
      </c>
      <c r="H154">
        <v>106.8870527</v>
      </c>
      <c r="I154">
        <v>853.54850999999996</v>
      </c>
      <c r="J154">
        <v>1752.020626</v>
      </c>
      <c r="K154">
        <v>3.6596657540000002</v>
      </c>
      <c r="L154">
        <v>19.023935340000001</v>
      </c>
      <c r="M154">
        <v>5.3973971240000003</v>
      </c>
    </row>
    <row r="155" spans="2:13">
      <c r="B155">
        <v>1736.8019099999999</v>
      </c>
      <c r="C155" t="s">
        <v>67</v>
      </c>
      <c r="D155">
        <v>1996</v>
      </c>
      <c r="E155">
        <v>14.224319080000001</v>
      </c>
      <c r="F155">
        <v>30.27561631</v>
      </c>
      <c r="G155">
        <v>33.870601899999997</v>
      </c>
      <c r="H155">
        <v>48.877372260000001</v>
      </c>
      <c r="I155">
        <v>806.37231469999995</v>
      </c>
      <c r="J155">
        <v>1736.8019099999999</v>
      </c>
      <c r="K155">
        <v>14.224319080000001</v>
      </c>
      <c r="L155">
        <v>22.96393677</v>
      </c>
      <c r="M155">
        <v>1.4430618150000001</v>
      </c>
    </row>
    <row r="156" spans="2:13">
      <c r="B156">
        <v>1693.5093770000001</v>
      </c>
      <c r="C156" t="s">
        <v>107</v>
      </c>
      <c r="D156">
        <v>1996</v>
      </c>
      <c r="E156">
        <v>7.7931701750000002</v>
      </c>
      <c r="F156">
        <v>32.845708979999998</v>
      </c>
      <c r="G156">
        <v>30.042770109999999</v>
      </c>
      <c r="H156">
        <v>96.40614223</v>
      </c>
      <c r="I156">
        <v>812.33376669999996</v>
      </c>
      <c r="J156">
        <v>1693.5093770000001</v>
      </c>
      <c r="K156">
        <v>7.7931701750000002</v>
      </c>
      <c r="L156">
        <v>22.873900290000002</v>
      </c>
      <c r="M156">
        <v>3.2089631509999998</v>
      </c>
    </row>
    <row r="157" spans="2:13" s="1" customFormat="1">
      <c r="B157" s="1">
        <v>1683.9079469999999</v>
      </c>
      <c r="C157" s="1" t="s">
        <v>113</v>
      </c>
      <c r="D157" s="1">
        <v>1996</v>
      </c>
      <c r="E157" s="1">
        <v>4.6174493889999999</v>
      </c>
      <c r="F157" s="1">
        <v>31.515677320000002</v>
      </c>
      <c r="G157" s="1">
        <v>28.17800536</v>
      </c>
      <c r="H157" s="1">
        <v>84.666077619999996</v>
      </c>
      <c r="I157" s="1">
        <v>718.11686559999998</v>
      </c>
      <c r="J157" s="1">
        <v>1683.9079469999999</v>
      </c>
      <c r="K157" s="1">
        <v>4.6174493889999999</v>
      </c>
      <c r="L157" s="1">
        <v>12.40466211</v>
      </c>
      <c r="M157" s="1">
        <v>3.0046866890000001</v>
      </c>
    </row>
    <row r="158" spans="2:13" s="1" customFormat="1">
      <c r="B158" s="1">
        <v>1675.896696</v>
      </c>
      <c r="C158" s="1" t="s">
        <v>136</v>
      </c>
      <c r="D158" s="1">
        <v>1996</v>
      </c>
      <c r="E158" s="1">
        <v>3.2059046040000001</v>
      </c>
      <c r="F158" s="1">
        <v>25.389536069999998</v>
      </c>
      <c r="G158" s="1">
        <v>26.04514344</v>
      </c>
      <c r="H158" s="1">
        <v>122.75119119999999</v>
      </c>
      <c r="I158" s="1">
        <v>823.24749940000004</v>
      </c>
      <c r="J158" s="1">
        <v>1675.896696</v>
      </c>
      <c r="K158" s="1">
        <v>3.2059046040000001</v>
      </c>
      <c r="L158" s="1">
        <v>15.49963765</v>
      </c>
      <c r="M158" s="1">
        <v>4.7130165169999998</v>
      </c>
    </row>
    <row r="159" spans="2:13" s="1" customFormat="1">
      <c r="B159" s="1">
        <v>1651.0479029999999</v>
      </c>
      <c r="C159" s="1" t="s">
        <v>116</v>
      </c>
      <c r="D159" s="1">
        <v>1996</v>
      </c>
      <c r="E159" s="1">
        <v>3.9238492749999998</v>
      </c>
      <c r="F159" s="1">
        <v>26.268089740000001</v>
      </c>
      <c r="G159" s="1">
        <v>27.610036539999999</v>
      </c>
      <c r="H159" s="1">
        <v>64.609058829999995</v>
      </c>
      <c r="I159" s="1">
        <v>799.40478489999998</v>
      </c>
      <c r="J159" s="1">
        <v>1651.0479029999999</v>
      </c>
      <c r="K159" s="1">
        <v>3.9238492749999998</v>
      </c>
      <c r="L159" s="1">
        <v>9.65110943</v>
      </c>
      <c r="M159" s="1">
        <v>2.3400569839999998</v>
      </c>
    </row>
    <row r="160" spans="2:13" s="1" customFormat="1">
      <c r="B160" s="1">
        <v>1549.61328</v>
      </c>
      <c r="C160" s="1" t="s">
        <v>53</v>
      </c>
      <c r="D160" s="1">
        <v>1996</v>
      </c>
      <c r="E160" s="1">
        <v>9.0940125439999999</v>
      </c>
      <c r="F160" s="1">
        <v>23.551532519999999</v>
      </c>
      <c r="G160" s="1">
        <v>20.785474180000001</v>
      </c>
      <c r="H160" s="1">
        <v>75.805554139999998</v>
      </c>
      <c r="I160" s="1">
        <v>774.80663979999997</v>
      </c>
      <c r="J160" s="1">
        <v>1549.61328</v>
      </c>
      <c r="K160" s="1">
        <v>9.0940125439999999</v>
      </c>
      <c r="L160" s="1">
        <v>29.270989459999999</v>
      </c>
      <c r="M160" s="1">
        <v>3.6470447340000001</v>
      </c>
    </row>
    <row r="161" spans="1:13" s="1" customFormat="1">
      <c r="B161" s="1">
        <v>1269.4812890000001</v>
      </c>
      <c r="C161" s="1" t="s">
        <v>56</v>
      </c>
      <c r="D161" s="1">
        <v>1996</v>
      </c>
      <c r="E161" s="1">
        <v>5.7250091650000003</v>
      </c>
      <c r="F161" s="1">
        <v>18.616109590000001</v>
      </c>
      <c r="G161" s="1">
        <v>17.788743610000001</v>
      </c>
      <c r="H161" s="1">
        <v>62.10795203</v>
      </c>
      <c r="I161" s="1">
        <v>550.95487930000002</v>
      </c>
      <c r="J161" s="1">
        <v>1269.4812890000001</v>
      </c>
      <c r="K161" s="1">
        <v>5.7250091650000003</v>
      </c>
      <c r="L161" s="1">
        <v>19.10004842</v>
      </c>
      <c r="M161" s="1">
        <v>3.4914186969999998</v>
      </c>
    </row>
    <row r="162" spans="1:13" s="1" customFormat="1">
      <c r="B162" s="1">
        <v>1225.7004569999999</v>
      </c>
      <c r="C162" s="1" t="s">
        <v>16</v>
      </c>
      <c r="D162" s="1">
        <v>1996</v>
      </c>
      <c r="E162" s="1">
        <v>3.615049188</v>
      </c>
      <c r="F162" s="1">
        <v>22.528698779999999</v>
      </c>
      <c r="G162" s="1">
        <v>22.858758949999999</v>
      </c>
      <c r="H162" s="1">
        <v>75.216400719999996</v>
      </c>
      <c r="I162" s="1">
        <v>634.77895569999998</v>
      </c>
      <c r="J162" s="1">
        <v>1225.7004569999999</v>
      </c>
      <c r="K162" s="1">
        <v>3.615049188</v>
      </c>
      <c r="L162" s="1">
        <v>12.069538100000001</v>
      </c>
      <c r="M162" s="1">
        <v>3.2904848809999998</v>
      </c>
    </row>
    <row r="163" spans="1:13" s="1" customFormat="1">
      <c r="B163" s="1">
        <v>994.00246100000004</v>
      </c>
      <c r="C163" s="1" t="s">
        <v>158</v>
      </c>
      <c r="D163" s="1">
        <v>1996</v>
      </c>
      <c r="E163" s="1">
        <v>8.6190116450000005</v>
      </c>
      <c r="F163" s="1">
        <v>40.681837180000002</v>
      </c>
      <c r="G163" s="1">
        <v>39.590008159999996</v>
      </c>
      <c r="H163" s="1">
        <v>85.324897370000002</v>
      </c>
      <c r="I163" s="1">
        <v>471.40081140000001</v>
      </c>
      <c r="J163" s="1">
        <v>994.00246100000004</v>
      </c>
      <c r="K163" s="1">
        <v>8.6190116450000005</v>
      </c>
      <c r="L163" s="1">
        <v>18.077263339999998</v>
      </c>
      <c r="M163" s="1">
        <v>2.155212927</v>
      </c>
    </row>
    <row r="164" spans="1:13" s="1" customFormat="1">
      <c r="B164" s="1">
        <v>630.13932820000002</v>
      </c>
      <c r="C164" s="1" t="s">
        <v>169</v>
      </c>
      <c r="D164" s="1">
        <v>1996</v>
      </c>
      <c r="E164" s="1">
        <v>2.4336770169999999</v>
      </c>
      <c r="F164" s="1">
        <v>23.90144364</v>
      </c>
      <c r="G164" s="1">
        <v>24.644087500000001</v>
      </c>
      <c r="H164" s="1">
        <v>69.975945510000003</v>
      </c>
      <c r="I164" s="1">
        <v>309.81499969999999</v>
      </c>
      <c r="J164" s="1">
        <v>630.13932820000002</v>
      </c>
      <c r="K164" s="1">
        <v>2.4336770169999999</v>
      </c>
      <c r="L164" s="1">
        <v>7.1250445320000004</v>
      </c>
      <c r="M164" s="1">
        <v>2.8394618189999998</v>
      </c>
    </row>
    <row r="165" spans="1:13" s="3" customFormat="1">
      <c r="B165" s="3" t="s">
        <v>7</v>
      </c>
      <c r="C165" s="3" t="s">
        <v>0</v>
      </c>
      <c r="D165" s="3" t="s">
        <v>1</v>
      </c>
      <c r="E165" s="3" t="s">
        <v>2</v>
      </c>
      <c r="F165" s="3" t="s">
        <v>3</v>
      </c>
      <c r="G165" s="3" t="s">
        <v>4</v>
      </c>
      <c r="H165" s="3" t="s">
        <v>5</v>
      </c>
      <c r="I165" s="3" t="s">
        <v>6</v>
      </c>
      <c r="J165" s="3" t="s">
        <v>7</v>
      </c>
      <c r="K165" s="3" t="s">
        <v>8</v>
      </c>
      <c r="L165" s="3" t="s">
        <v>174</v>
      </c>
      <c r="M165" s="3" t="s">
        <v>176</v>
      </c>
    </row>
    <row r="166" spans="1:13">
      <c r="A166" t="s">
        <v>178</v>
      </c>
      <c r="B166">
        <f>AVERAGE(B2:B9)</f>
        <v>58058.712930000002</v>
      </c>
      <c r="K166">
        <f>AVERAGE(K2:K9)</f>
        <v>20.103690614625002</v>
      </c>
      <c r="M166">
        <f>AVERAGE(M2:M9)</f>
        <v>1.1950282812499999</v>
      </c>
    </row>
    <row r="167" spans="1:13">
      <c r="A167" t="s">
        <v>179</v>
      </c>
      <c r="B167">
        <f>AVERAGE(B157:B164)</f>
        <v>1334.9736701500001</v>
      </c>
      <c r="K167">
        <f>AVERAGE(K157:K164)</f>
        <v>5.1542453533750008</v>
      </c>
      <c r="M167">
        <f>AVERAGE(M157:M164)</f>
        <v>3.185172906</v>
      </c>
    </row>
    <row r="168" spans="1:13">
      <c r="A168" t="s">
        <v>180</v>
      </c>
      <c r="B168" s="2">
        <f>PRODUCT(B166,1/B167)</f>
        <v>43.490530358906945</v>
      </c>
      <c r="K168" s="2">
        <f>PRODUCT(K166,1/K167)</f>
        <v>3.900413976502128</v>
      </c>
      <c r="M168" s="2">
        <f>PRODUCT(1/M166,M167)</f>
        <v>2.665353578635234</v>
      </c>
    </row>
    <row r="171" spans="1:13">
      <c r="A171" t="s">
        <v>181</v>
      </c>
    </row>
    <row r="172" spans="1:13">
      <c r="A172" t="s">
        <v>182</v>
      </c>
    </row>
  </sheetData>
  <sortState ref="B2:M164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data</vt:lpstr>
      <vt:lpstr>Rich vs Poor</vt:lpstr>
      <vt:lpstr>I to Y int prices US to i</vt:lpstr>
      <vt:lpstr>I to Y dom price US to i</vt:lpstr>
      <vt:lpstr>RP INV TO CONS US to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esouser</dc:creator>
  <cp:lastModifiedBy>esouser</cp:lastModifiedBy>
  <dcterms:created xsi:type="dcterms:W3CDTF">2012-03-07T04:54:00Z</dcterms:created>
  <dcterms:modified xsi:type="dcterms:W3CDTF">2012-03-24T23:56:51Z</dcterms:modified>
</cp:coreProperties>
</file>