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tabRatio="560" activeTab="0"/>
  </bookViews>
  <sheets>
    <sheet name="US" sheetId="1" r:id="rId1"/>
    <sheet name="UE15" sheetId="2" r:id="rId2"/>
    <sheet name="Canada" sheetId="3" r:id="rId3"/>
    <sheet name="Japan" sheetId="4" r:id="rId4"/>
    <sheet name="ROW" sheetId="5" r:id="rId5"/>
  </sheets>
  <definedNames/>
  <calcPr fullCalcOnLoad="1"/>
</workbook>
</file>

<file path=xl/sharedStrings.xml><?xml version="1.0" encoding="utf-8"?>
<sst xmlns="http://schemas.openxmlformats.org/spreadsheetml/2006/main" count="843" uniqueCount="183">
  <si>
    <t>1973:1</t>
  </si>
  <si>
    <t>1973:2</t>
  </si>
  <si>
    <t>1973:3</t>
  </si>
  <si>
    <t>1973:4</t>
  </si>
  <si>
    <t>1974:1</t>
  </si>
  <si>
    <t>1974:2</t>
  </si>
  <si>
    <t>1974:3</t>
  </si>
  <si>
    <t>1974:4</t>
  </si>
  <si>
    <t>1975:1</t>
  </si>
  <si>
    <t>1975:2</t>
  </si>
  <si>
    <t>1975:3</t>
  </si>
  <si>
    <t>1975:4</t>
  </si>
  <si>
    <t>1976:1</t>
  </si>
  <si>
    <t>1976:2</t>
  </si>
  <si>
    <t>1976:3</t>
  </si>
  <si>
    <t>1976:4</t>
  </si>
  <si>
    <t>1977:1</t>
  </si>
  <si>
    <t>1977:2</t>
  </si>
  <si>
    <t>1977:3</t>
  </si>
  <si>
    <t>1977:4</t>
  </si>
  <si>
    <t>1978:1</t>
  </si>
  <si>
    <t>1978:2</t>
  </si>
  <si>
    <t>1978:3</t>
  </si>
  <si>
    <t>1978:4</t>
  </si>
  <si>
    <t>1979:1</t>
  </si>
  <si>
    <t>1979:2</t>
  </si>
  <si>
    <t>1979:3</t>
  </si>
  <si>
    <t>1979:4</t>
  </si>
  <si>
    <t>1980:1</t>
  </si>
  <si>
    <t>1980:2</t>
  </si>
  <si>
    <t>1980:3</t>
  </si>
  <si>
    <t>1980:4</t>
  </si>
  <si>
    <t>1981:1</t>
  </si>
  <si>
    <t>1981:2</t>
  </si>
  <si>
    <t>1981:3</t>
  </si>
  <si>
    <t>1981:4</t>
  </si>
  <si>
    <t>1982:1</t>
  </si>
  <si>
    <t>1982:2</t>
  </si>
  <si>
    <t>1982:3</t>
  </si>
  <si>
    <t>1982:4</t>
  </si>
  <si>
    <t>1983:1</t>
  </si>
  <si>
    <t>1983:2</t>
  </si>
  <si>
    <t>1983:3</t>
  </si>
  <si>
    <t>1983:4</t>
  </si>
  <si>
    <t>1984:1</t>
  </si>
  <si>
    <t>1984:2</t>
  </si>
  <si>
    <t>1984:3</t>
  </si>
  <si>
    <t>1984:4</t>
  </si>
  <si>
    <t>1985:1</t>
  </si>
  <si>
    <t>1985:2</t>
  </si>
  <si>
    <t>1985:3</t>
  </si>
  <si>
    <t>1985:4</t>
  </si>
  <si>
    <t>1986:1</t>
  </si>
  <si>
    <t>1986:2</t>
  </si>
  <si>
    <t>1986:3</t>
  </si>
  <si>
    <t>1986:4</t>
  </si>
  <si>
    <t>1987:1</t>
  </si>
  <si>
    <t>1987:2</t>
  </si>
  <si>
    <t>1987:3</t>
  </si>
  <si>
    <t>1987:4</t>
  </si>
  <si>
    <t>1988:1</t>
  </si>
  <si>
    <t>1988:2</t>
  </si>
  <si>
    <t>1988:3</t>
  </si>
  <si>
    <t>1988:4</t>
  </si>
  <si>
    <t>1989:1</t>
  </si>
  <si>
    <t>1989:2</t>
  </si>
  <si>
    <t>1989:3</t>
  </si>
  <si>
    <t>1989:4</t>
  </si>
  <si>
    <t>1990:1</t>
  </si>
  <si>
    <t>1990:2</t>
  </si>
  <si>
    <t>1990:3</t>
  </si>
  <si>
    <t>1990:4</t>
  </si>
  <si>
    <t>1991:1</t>
  </si>
  <si>
    <t>1991:2</t>
  </si>
  <si>
    <t>1991:3</t>
  </si>
  <si>
    <t>1991:4</t>
  </si>
  <si>
    <t>1992:1</t>
  </si>
  <si>
    <t>1992:2</t>
  </si>
  <si>
    <t>1992:3</t>
  </si>
  <si>
    <t>1992:4</t>
  </si>
  <si>
    <t>1993:1</t>
  </si>
  <si>
    <t>1993:2</t>
  </si>
  <si>
    <t>1993:3</t>
  </si>
  <si>
    <t>1993:4</t>
  </si>
  <si>
    <t>1994:1</t>
  </si>
  <si>
    <t>1994:2</t>
  </si>
  <si>
    <t>1994:3</t>
  </si>
  <si>
    <t>1994:4</t>
  </si>
  <si>
    <t>1995:1</t>
  </si>
  <si>
    <t>1995:2</t>
  </si>
  <si>
    <t>1995:3</t>
  </si>
  <si>
    <t>1995:4</t>
  </si>
  <si>
    <t>1996:1</t>
  </si>
  <si>
    <t>1996:2</t>
  </si>
  <si>
    <t>1996:3</t>
  </si>
  <si>
    <t>1996:4</t>
  </si>
  <si>
    <t>1997:1</t>
  </si>
  <si>
    <t>1997:2</t>
  </si>
  <si>
    <t>1997:3</t>
  </si>
  <si>
    <t>1997:4</t>
  </si>
  <si>
    <t>1998:1</t>
  </si>
  <si>
    <t>1998:2</t>
  </si>
  <si>
    <t>1998:3</t>
  </si>
  <si>
    <t>1998:4</t>
  </si>
  <si>
    <t>1999:1</t>
  </si>
  <si>
    <t>1999:2</t>
  </si>
  <si>
    <t>1999:3</t>
  </si>
  <si>
    <t>1999:4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</si>
  <si>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</si>
  <si>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</si>
  <si>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</si>
  <si>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</si>
  <si>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</si>
  <si>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</si>
  <si>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</si>
  <si>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</si>
  <si>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</si>
  <si>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</si>
  <si>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</si>
  <si>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</si>
  <si>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</si>
  <si>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</si>
  <si>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</si>
  <si>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</si>
  <si>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</si>
  <si>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</si>
  <si>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</si>
  <si>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</si>
  <si>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</si>
  <si>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</si>
  <si>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</si>
  <si>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</si>
  <si>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Series:</t>
  </si>
  <si>
    <t>Source:</t>
  </si>
  <si>
    <t>Nominal Major Currencies Dollar Index</t>
  </si>
  <si>
    <t>Real Major Currencies Dollar Index</t>
  </si>
  <si>
    <t>http://www.federalreserve.gov/releases/H10/summary/indexnc_m.txt</t>
  </si>
  <si>
    <t>http://www.federalreserve.gov/releases/H10/summary/indexn_m.txt</t>
  </si>
  <si>
    <t>-</t>
  </si>
  <si>
    <t>Notes:</t>
  </si>
  <si>
    <t>Gross Domestic Product</t>
  </si>
  <si>
    <t>Exports of Goods and Services</t>
  </si>
  <si>
    <t>Imports of Goods and Services</t>
  </si>
  <si>
    <t>OECD - QNA</t>
  </si>
  <si>
    <t>Private Final Consumption Expenditure</t>
  </si>
  <si>
    <t>Gross Fixed Capital Formation</t>
  </si>
  <si>
    <t>Constant CAD prices, 2000, SA</t>
  </si>
  <si>
    <t>Government Final Consumption Expenditure</t>
  </si>
  <si>
    <t>Constant USD 2000 prices converted with 2000 PPPs</t>
  </si>
  <si>
    <t>Constant 1995 YEN prices, SA</t>
  </si>
  <si>
    <t>Constant 2000 USD prices, SA</t>
  </si>
  <si>
    <t>Canada(2000)</t>
  </si>
  <si>
    <t>Japan(1995)</t>
  </si>
  <si>
    <t>Conversion:</t>
  </si>
  <si>
    <t>Dollars in given year to 2000 dollars</t>
  </si>
  <si>
    <t>Private Consumption</t>
  </si>
  <si>
    <t>Government Consumption</t>
  </si>
  <si>
    <t>Investment</t>
  </si>
  <si>
    <t xml:space="preserve">Exports </t>
  </si>
  <si>
    <t xml:space="preserve">Imports </t>
  </si>
  <si>
    <t>Local Currency to USD</t>
  </si>
  <si>
    <t xml:space="preserve">    Private Consumption</t>
  </si>
  <si>
    <t xml:space="preserve">    Government Consumption</t>
  </si>
  <si>
    <t xml:space="preserve">    Investment</t>
  </si>
  <si>
    <t xml:space="preserve">    Exports </t>
  </si>
  <si>
    <t xml:space="preserve">    Imports </t>
  </si>
  <si>
    <t xml:space="preserve">    Gross Domestic Product</t>
  </si>
  <si>
    <t>Purchasing power parities for GDP(national currency per USD)</t>
  </si>
  <si>
    <t>Constant prices, 2000, SA</t>
  </si>
  <si>
    <t>1995:Q1</t>
  </si>
  <si>
    <t>1995:Q4</t>
  </si>
  <si>
    <t>1995:Q3</t>
  </si>
  <si>
    <t>1995:Q2</t>
  </si>
  <si>
    <t>US Implicit Price Deflator (base year 2000) in 1995</t>
  </si>
  <si>
    <t>Civilian Employment</t>
  </si>
  <si>
    <t>OECD - MEI</t>
  </si>
  <si>
    <t>Index, SA</t>
  </si>
  <si>
    <t>NaN</t>
  </si>
  <si>
    <t>United States</t>
  </si>
  <si>
    <t>UE15</t>
  </si>
  <si>
    <t>Canada</t>
  </si>
  <si>
    <t>Japan</t>
  </si>
  <si>
    <t>Rest of the World (EU15 + Canada + Japan)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</si>
</sst>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46" fontId="0" fillId="0" borderId="0" xfId="0" applyNumberFormat="1" applyBorder="1" applyAlignment="1" quotePrefix="1">
      <alignment/>
    </xf>
    <xf numFmtId="46" fontId="0" fillId="0" borderId="0" xfId="0" applyNumberFormat="1" applyAlignment="1" quotePrefix="1">
      <alignment/>
    </xf>
    <xf numFmtId="0" fontId="1" fillId="0" borderId="0" xfId="2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releases/H10/summary/indexnc_m.txt" TargetMode="External" /><Relationship Id="rId2" Type="http://schemas.openxmlformats.org/officeDocument/2006/relationships/hyperlink" Target="http://www.federalreserve.gov/releases/H10/summary/indexn_m.tx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1"/>
  <sheetViews>
    <sheetView tabSelected="1" workbookViewId="0" topLeftCell="A1">
      <selection activeCell="A1" sqref="A1"/>
    </sheetView>
  </sheetViews>
  <sheetFormatPr defaultColWidth="9.140625" defaultRowHeight="12.75"/>
  <cols>
    <col min="2" max="12" width="22.7109375" style="0" customWidth="1"/>
  </cols>
  <sheetData>
    <row r="2" ht="15.75">
      <c r="B2" s="6" t="s">
        <v>178</v>
      </c>
    </row>
    <row r="6" spans="1:10" ht="12.75">
      <c r="A6" t="s">
        <v>132</v>
      </c>
      <c r="B6" t="s">
        <v>134</v>
      </c>
      <c r="C6" t="s">
        <v>135</v>
      </c>
      <c r="D6" t="s">
        <v>140</v>
      </c>
      <c r="E6" t="s">
        <v>144</v>
      </c>
      <c r="F6" t="s">
        <v>147</v>
      </c>
      <c r="G6" t="s">
        <v>145</v>
      </c>
      <c r="H6" t="s">
        <v>141</v>
      </c>
      <c r="I6" t="s">
        <v>142</v>
      </c>
      <c r="J6" t="s">
        <v>174</v>
      </c>
    </row>
    <row r="7" spans="1:10" ht="12.75">
      <c r="A7" t="s">
        <v>133</v>
      </c>
      <c r="B7" s="4" t="s">
        <v>137</v>
      </c>
      <c r="C7" s="4" t="s">
        <v>136</v>
      </c>
      <c r="D7" t="s">
        <v>143</v>
      </c>
      <c r="E7" t="s">
        <v>143</v>
      </c>
      <c r="F7" t="s">
        <v>143</v>
      </c>
      <c r="G7" t="s">
        <v>143</v>
      </c>
      <c r="H7" t="s">
        <v>143</v>
      </c>
      <c r="I7" t="s">
        <v>143</v>
      </c>
      <c r="J7" t="s">
        <v>175</v>
      </c>
    </row>
    <row r="8" spans="1:10" ht="12.75">
      <c r="A8" t="s">
        <v>139</v>
      </c>
      <c r="D8" t="s">
        <v>168</v>
      </c>
      <c r="E8" t="s">
        <v>168</v>
      </c>
      <c r="F8" t="s">
        <v>168</v>
      </c>
      <c r="G8" t="s">
        <v>168</v>
      </c>
      <c r="H8" t="s">
        <v>168</v>
      </c>
      <c r="I8" t="s">
        <v>168</v>
      </c>
      <c r="J8" t="s">
        <v>176</v>
      </c>
    </row>
    <row r="10" spans="1:10" ht="12.75">
      <c r="A10" s="1" t="s">
        <v>0</v>
      </c>
      <c r="B10" s="5">
        <v>103.98</v>
      </c>
      <c r="C10" s="5">
        <v>103.94</v>
      </c>
      <c r="D10">
        <v>4305299.402867384</v>
      </c>
      <c r="E10">
        <v>2832000.476276992</v>
      </c>
      <c r="F10">
        <v>870835.8884691753</v>
      </c>
      <c r="G10">
        <v>697247.0513176417</v>
      </c>
      <c r="H10">
        <v>199599.99211104793</v>
      </c>
      <c r="I10">
        <v>270599.97781967395</v>
      </c>
      <c r="J10">
        <v>61.4422075</v>
      </c>
    </row>
    <row r="11" spans="1:10" ht="12.75">
      <c r="A11" s="1" t="s">
        <v>1</v>
      </c>
      <c r="B11" s="5">
        <v>99.70333333333333</v>
      </c>
      <c r="C11" s="5">
        <v>99.24</v>
      </c>
      <c r="D11">
        <v>4355099.8381003775</v>
      </c>
      <c r="E11">
        <v>2830500.2597897784</v>
      </c>
      <c r="F11">
        <v>871232.9626176109</v>
      </c>
      <c r="G11">
        <v>697754.4001104205</v>
      </c>
      <c r="H11">
        <v>209200.0204874884</v>
      </c>
      <c r="I11">
        <v>262799.9736906395</v>
      </c>
      <c r="J11">
        <v>61.9479438</v>
      </c>
    </row>
    <row r="12" spans="1:10" ht="12.75">
      <c r="A12" s="1" t="s">
        <v>2</v>
      </c>
      <c r="B12" s="5">
        <v>97.29333333333334</v>
      </c>
      <c r="C12" s="5">
        <v>96.62</v>
      </c>
      <c r="D12">
        <v>4331899.746039575</v>
      </c>
      <c r="E12">
        <v>2840600.0792388325</v>
      </c>
      <c r="F12">
        <v>864941.0205716398</v>
      </c>
      <c r="G12">
        <v>691262.0837019774</v>
      </c>
      <c r="H12">
        <v>209900.01146277724</v>
      </c>
      <c r="I12">
        <v>255599.9823801549</v>
      </c>
      <c r="J12">
        <v>62.2145832</v>
      </c>
    </row>
    <row r="13" spans="1:10" ht="12.75">
      <c r="A13" s="1" t="s">
        <v>3</v>
      </c>
      <c r="B13" s="5">
        <v>99.94666666666666</v>
      </c>
      <c r="C13" s="5">
        <v>98.90666666666668</v>
      </c>
      <c r="D13">
        <v>4373300.243259673</v>
      </c>
      <c r="E13">
        <v>2832199.6783132763</v>
      </c>
      <c r="F13">
        <v>868668.0471276715</v>
      </c>
      <c r="G13">
        <v>687947.2670367648</v>
      </c>
      <c r="H13">
        <v>220199.99316479577</v>
      </c>
      <c r="I13">
        <v>257499.98043313218</v>
      </c>
      <c r="J13">
        <v>62.8883559</v>
      </c>
    </row>
    <row r="14" spans="1:10" ht="12.75">
      <c r="A14" s="1" t="s">
        <v>4</v>
      </c>
      <c r="B14" s="5">
        <v>103.60333333333334</v>
      </c>
      <c r="C14" s="5">
        <v>101.03333333333335</v>
      </c>
      <c r="D14">
        <v>4335399.963866673</v>
      </c>
      <c r="E14">
        <v>2807800.106966801</v>
      </c>
      <c r="F14">
        <v>882938.0957579754</v>
      </c>
      <c r="G14">
        <v>679595.1438004113</v>
      </c>
      <c r="H14">
        <v>222999.99388517582</v>
      </c>
      <c r="I14">
        <v>248700.0181733649</v>
      </c>
      <c r="J14">
        <v>63.4694623</v>
      </c>
    </row>
    <row r="15" spans="1:10" ht="12.75">
      <c r="A15" s="1" t="s">
        <v>5</v>
      </c>
      <c r="B15" s="5">
        <v>99.76</v>
      </c>
      <c r="C15" s="5">
        <v>96.46666666666665</v>
      </c>
      <c r="D15">
        <v>4347899.905507164</v>
      </c>
      <c r="E15">
        <v>2818999.882198338</v>
      </c>
      <c r="F15">
        <v>881166.9616535451</v>
      </c>
      <c r="G15">
        <v>677369.6022836235</v>
      </c>
      <c r="H15">
        <v>233899.99160027655</v>
      </c>
      <c r="I15">
        <v>261900.00560636024</v>
      </c>
      <c r="J15">
        <v>63.4350437</v>
      </c>
    </row>
    <row r="16" spans="1:10" ht="12.75">
      <c r="A16" s="1" t="s">
        <v>6</v>
      </c>
      <c r="B16" s="5">
        <v>102.52666666666666</v>
      </c>
      <c r="C16" s="5">
        <v>99.05333333333334</v>
      </c>
      <c r="D16">
        <v>4305799.948359975</v>
      </c>
      <c r="E16">
        <v>2831599.641241528</v>
      </c>
      <c r="F16">
        <v>887827.1268012647</v>
      </c>
      <c r="G16">
        <v>664426.4855251379</v>
      </c>
      <c r="H16">
        <v>221300.00291920223</v>
      </c>
      <c r="I16">
        <v>257400.0094405692</v>
      </c>
      <c r="J16">
        <v>63.5163399</v>
      </c>
    </row>
    <row r="17" spans="1:10" ht="12.75">
      <c r="A17" s="1" t="s">
        <v>7</v>
      </c>
      <c r="B17" s="5">
        <v>102.32</v>
      </c>
      <c r="C17" s="5">
        <v>98.35333333333334</v>
      </c>
      <c r="D17">
        <v>4288899.662829647</v>
      </c>
      <c r="E17">
        <v>2790799.6406526477</v>
      </c>
      <c r="F17">
        <v>894672.0513329837</v>
      </c>
      <c r="G17">
        <v>631908.8196784649</v>
      </c>
      <c r="H17">
        <v>227000.00548389473</v>
      </c>
      <c r="I17">
        <v>254799.97642260834</v>
      </c>
      <c r="J17">
        <v>63.1996525</v>
      </c>
    </row>
    <row r="18" spans="1:10" ht="12.75">
      <c r="A18" s="1" t="s">
        <v>8</v>
      </c>
      <c r="B18" s="5">
        <v>99.38666666666666</v>
      </c>
      <c r="C18" s="5">
        <v>94.81</v>
      </c>
      <c r="D18">
        <v>4237600.362976112</v>
      </c>
      <c r="E18">
        <v>2814599.703906161</v>
      </c>
      <c r="F18">
        <v>900396.9239189998</v>
      </c>
      <c r="G18">
        <v>605920.5489020316</v>
      </c>
      <c r="H18">
        <v>228700.0070518531</v>
      </c>
      <c r="I18">
        <v>229299.98514782323</v>
      </c>
      <c r="J18">
        <v>62.4184398</v>
      </c>
    </row>
    <row r="19" spans="1:10" ht="12.75">
      <c r="A19" s="1" t="s">
        <v>9</v>
      </c>
      <c r="B19" s="5">
        <v>100.13333333333334</v>
      </c>
      <c r="C19" s="5">
        <v>93.99333333333334</v>
      </c>
      <c r="D19">
        <v>4268599.553200772</v>
      </c>
      <c r="E19">
        <v>2860499.8817731272</v>
      </c>
      <c r="F19">
        <v>908177.0167100837</v>
      </c>
      <c r="G19">
        <v>588510.0344221313</v>
      </c>
      <c r="H19">
        <v>222000.00584210543</v>
      </c>
      <c r="I19">
        <v>210900.01581750117</v>
      </c>
      <c r="J19">
        <v>62.3238281</v>
      </c>
    </row>
    <row r="20" spans="1:10" ht="12.75">
      <c r="A20" s="1" t="s">
        <v>10</v>
      </c>
      <c r="B20" s="5">
        <v>104.44666666666667</v>
      </c>
      <c r="C20" s="5">
        <v>97.85333333333334</v>
      </c>
      <c r="D20">
        <v>4340900.174956731</v>
      </c>
      <c r="E20">
        <v>2901199.9703063713</v>
      </c>
      <c r="F20">
        <v>910685.0453356794</v>
      </c>
      <c r="G20">
        <v>611512.8234097841</v>
      </c>
      <c r="H20">
        <v>218199.9948582253</v>
      </c>
      <c r="I20">
        <v>228400.01765844526</v>
      </c>
      <c r="J20">
        <v>62.9568865</v>
      </c>
    </row>
    <row r="21" spans="1:10" ht="12.75">
      <c r="A21" s="1" t="s">
        <v>11</v>
      </c>
      <c r="B21" s="5">
        <v>105.60333333333334</v>
      </c>
      <c r="C21" s="5">
        <v>98.15666666666668</v>
      </c>
      <c r="D21">
        <v>4397799.509999056</v>
      </c>
      <c r="E21">
        <v>2931399.7637403593</v>
      </c>
      <c r="F21">
        <v>910259.8909836238</v>
      </c>
      <c r="G21">
        <v>627040.593266766</v>
      </c>
      <c r="H21">
        <v>230599.98718349545</v>
      </c>
      <c r="I21">
        <v>240600.00818825202</v>
      </c>
      <c r="J21">
        <v>63.1176188</v>
      </c>
    </row>
    <row r="22" spans="1:10" ht="12.75">
      <c r="A22" s="1" t="s">
        <v>12</v>
      </c>
      <c r="B22" s="5">
        <v>105.65333333333332</v>
      </c>
      <c r="C22" s="5">
        <v>96.88333333333333</v>
      </c>
      <c r="D22">
        <v>4496800.285343617</v>
      </c>
      <c r="E22">
        <v>2989700.2946223505</v>
      </c>
      <c r="F22">
        <v>907298.0622558716</v>
      </c>
      <c r="G22">
        <v>651202.65603988</v>
      </c>
      <c r="H22">
        <v>229000.01307660242</v>
      </c>
      <c r="I22">
        <v>255700.00222748023</v>
      </c>
      <c r="J22">
        <v>64.1086089</v>
      </c>
    </row>
    <row r="23" spans="1:10" ht="12.75">
      <c r="A23" s="1" t="s">
        <v>13</v>
      </c>
      <c r="B23" s="5">
        <v>106.84333333333332</v>
      </c>
      <c r="C23" s="5">
        <v>97</v>
      </c>
      <c r="D23">
        <v>4530299.847166072</v>
      </c>
      <c r="E23">
        <v>3016300.3135760385</v>
      </c>
      <c r="F23">
        <v>910586.1213695701</v>
      </c>
      <c r="G23">
        <v>649481.1132676444</v>
      </c>
      <c r="H23">
        <v>231300.00225620056</v>
      </c>
      <c r="I23">
        <v>266800.01226083</v>
      </c>
      <c r="J23">
        <v>64.7046112</v>
      </c>
    </row>
    <row r="24" spans="1:10" ht="12.75">
      <c r="A24" s="1" t="s">
        <v>14</v>
      </c>
      <c r="B24" s="5">
        <v>106.22666666666667</v>
      </c>
      <c r="C24" s="5">
        <v>96.56666666666668</v>
      </c>
      <c r="D24">
        <v>4551999.593903098</v>
      </c>
      <c r="E24">
        <v>3047900.0647262763</v>
      </c>
      <c r="F24">
        <v>907694.9950412695</v>
      </c>
      <c r="G24">
        <v>652938.2412332989</v>
      </c>
      <c r="H24">
        <v>238000.0097206855</v>
      </c>
      <c r="I24">
        <v>277599.99657899875</v>
      </c>
      <c r="J24">
        <v>65.1774486</v>
      </c>
    </row>
    <row r="25" spans="1:10" ht="12.75">
      <c r="A25" s="1" t="s">
        <v>15</v>
      </c>
      <c r="B25" s="5">
        <v>106.96333333333332</v>
      </c>
      <c r="C25" s="5">
        <v>95.89333333333333</v>
      </c>
      <c r="D25">
        <v>4584600.38251612</v>
      </c>
      <c r="E25">
        <v>3087999.6037123073</v>
      </c>
      <c r="F25">
        <v>912201.0031134</v>
      </c>
      <c r="G25">
        <v>676228.5841294208</v>
      </c>
      <c r="H25">
        <v>240400.0157699946</v>
      </c>
      <c r="I25">
        <v>286799.99076317175</v>
      </c>
      <c r="J25">
        <v>65.4266983</v>
      </c>
    </row>
    <row r="26" spans="1:10" ht="12.75">
      <c r="A26" s="1" t="s">
        <v>16</v>
      </c>
      <c r="B26" s="5">
        <v>107.30666666666667</v>
      </c>
      <c r="C26" s="5">
        <v>95.45</v>
      </c>
      <c r="D26">
        <v>4639999.846872588</v>
      </c>
      <c r="E26">
        <v>3124599.918113933</v>
      </c>
      <c r="F26">
        <v>917472.9640328655</v>
      </c>
      <c r="G26">
        <v>699801.3133424595</v>
      </c>
      <c r="H26">
        <v>236600.01214973035</v>
      </c>
      <c r="I26">
        <v>300400.02247891325</v>
      </c>
      <c r="J26">
        <v>66.079735</v>
      </c>
    </row>
    <row r="27" spans="1:10" ht="12.75">
      <c r="A27" s="1" t="s">
        <v>17</v>
      </c>
      <c r="B27" s="5">
        <v>106.88</v>
      </c>
      <c r="C27" s="5">
        <v>94.79333333333334</v>
      </c>
      <c r="D27">
        <v>4731099.716534958</v>
      </c>
      <c r="E27">
        <v>3141500.1036864524</v>
      </c>
      <c r="F27">
        <v>924997.9897214051</v>
      </c>
      <c r="G27">
        <v>734415.0143841853</v>
      </c>
      <c r="H27">
        <v>243000.01605991457</v>
      </c>
      <c r="I27">
        <v>303200.002650929</v>
      </c>
      <c r="J27">
        <v>66.8956283</v>
      </c>
    </row>
    <row r="28" spans="1:10" ht="12.75">
      <c r="A28" s="1" t="s">
        <v>18</v>
      </c>
      <c r="B28" s="5">
        <v>106.23333333333333</v>
      </c>
      <c r="C28" s="5">
        <v>94.05</v>
      </c>
      <c r="D28">
        <v>4815800.523148604</v>
      </c>
      <c r="E28">
        <v>3171399.7051288188</v>
      </c>
      <c r="F28">
        <v>932353.0784048417</v>
      </c>
      <c r="G28">
        <v>738669.8000075094</v>
      </c>
      <c r="H28">
        <v>244799.9985520148</v>
      </c>
      <c r="I28">
        <v>298999.99297047587</v>
      </c>
      <c r="J28">
        <v>67.502177</v>
      </c>
    </row>
    <row r="29" spans="1:10" ht="12.75">
      <c r="A29" s="1" t="s">
        <v>19</v>
      </c>
      <c r="B29" s="5">
        <v>103.89666666666666</v>
      </c>
      <c r="C29" s="5">
        <v>91.48333333333333</v>
      </c>
      <c r="D29">
        <v>4815299.86506853</v>
      </c>
      <c r="E29">
        <v>3219100.22057784</v>
      </c>
      <c r="F29">
        <v>934081.0139847053</v>
      </c>
      <c r="G29">
        <v>746410.5484783098</v>
      </c>
      <c r="H29">
        <v>236999.99459315604</v>
      </c>
      <c r="I29">
        <v>303199.9895158168</v>
      </c>
      <c r="J29">
        <v>68.4314058</v>
      </c>
    </row>
    <row r="30" spans="1:10" ht="12.75">
      <c r="A30" s="1" t="s">
        <v>20</v>
      </c>
      <c r="B30" s="5">
        <v>100.71333333333332</v>
      </c>
      <c r="C30" s="5">
        <v>88.83333333333333</v>
      </c>
      <c r="D30">
        <v>4830799.560239959</v>
      </c>
      <c r="E30">
        <v>3237299.8648089864</v>
      </c>
      <c r="F30">
        <v>938758.0449381293</v>
      </c>
      <c r="G30">
        <v>749827.5756328822</v>
      </c>
      <c r="H30">
        <v>242599.99991156746</v>
      </c>
      <c r="I30">
        <v>323500.02522122674</v>
      </c>
      <c r="J30">
        <v>69.0702772</v>
      </c>
    </row>
    <row r="31" spans="1:10" ht="12.75">
      <c r="A31" s="1" t="s">
        <v>21</v>
      </c>
      <c r="B31" s="5">
        <v>99.64666666666666</v>
      </c>
      <c r="C31" s="5">
        <v>88.32666666666667</v>
      </c>
      <c r="D31">
        <v>5021200.427892067</v>
      </c>
      <c r="E31">
        <v>3306399.6419311</v>
      </c>
      <c r="F31">
        <v>944680.9243885295</v>
      </c>
      <c r="G31">
        <v>812138.9583864431</v>
      </c>
      <c r="H31">
        <v>267799.9985617616</v>
      </c>
      <c r="I31">
        <v>324499.9817391054</v>
      </c>
      <c r="J31">
        <v>69.9857074</v>
      </c>
    </row>
    <row r="32" spans="1:10" ht="12.75">
      <c r="A32" s="1" t="s">
        <v>22</v>
      </c>
      <c r="B32" s="5">
        <v>94.80666666666667</v>
      </c>
      <c r="C32" s="5">
        <v>84.68666666666667</v>
      </c>
      <c r="D32">
        <v>5070700.480307898</v>
      </c>
      <c r="E32">
        <v>3320800.008618905</v>
      </c>
      <c r="F32">
        <v>947898.1009541474</v>
      </c>
      <c r="G32">
        <v>835468.8230582146</v>
      </c>
      <c r="H32">
        <v>270800.00237817044</v>
      </c>
      <c r="I32">
        <v>328799.99009472836</v>
      </c>
      <c r="J32">
        <v>70.4176046</v>
      </c>
    </row>
    <row r="33" spans="1:10" ht="12.75">
      <c r="A33" s="1" t="s">
        <v>23</v>
      </c>
      <c r="B33" s="5">
        <v>93.62</v>
      </c>
      <c r="C33" s="5">
        <v>84.22</v>
      </c>
      <c r="D33">
        <v>5137400.488106185</v>
      </c>
      <c r="E33">
        <v>3347800.192196446</v>
      </c>
      <c r="F33">
        <v>952475.0499344546</v>
      </c>
      <c r="G33">
        <v>854178.4112831069</v>
      </c>
      <c r="H33">
        <v>281600.00350971764</v>
      </c>
      <c r="I33">
        <v>333400.0233590458</v>
      </c>
      <c r="J33">
        <v>71.1316599</v>
      </c>
    </row>
    <row r="34" spans="1:10" ht="12.75">
      <c r="A34" s="1" t="s">
        <v>24</v>
      </c>
      <c r="B34" s="5">
        <v>94.86666666666667</v>
      </c>
      <c r="C34" s="5">
        <v>85.99</v>
      </c>
      <c r="D34">
        <v>5147399.77358459</v>
      </c>
      <c r="E34">
        <v>3365300.2993783164</v>
      </c>
      <c r="F34">
        <v>957902.9637330299</v>
      </c>
      <c r="G34">
        <v>849293.3401247245</v>
      </c>
      <c r="H34">
        <v>281800.00585696753</v>
      </c>
      <c r="I34">
        <v>332400.0192670507</v>
      </c>
      <c r="J34">
        <v>71.7632868</v>
      </c>
    </row>
    <row r="35" spans="1:10" ht="12.75">
      <c r="A35" s="1" t="s">
        <v>25</v>
      </c>
      <c r="B35" s="5">
        <v>96.31333333333333</v>
      </c>
      <c r="C35" s="5">
        <v>88.28666666666668</v>
      </c>
      <c r="D35">
        <v>5152300.2505213255</v>
      </c>
      <c r="E35">
        <v>3363999.9320447496</v>
      </c>
      <c r="F35">
        <v>959801.9568548863</v>
      </c>
      <c r="G35">
        <v>850434.2385133113</v>
      </c>
      <c r="H35">
        <v>282500.00095914444</v>
      </c>
      <c r="I35">
        <v>334200.0171292975</v>
      </c>
      <c r="J35">
        <v>71.7925989</v>
      </c>
    </row>
    <row r="36" spans="1:10" ht="12.75">
      <c r="A36" s="1" t="s">
        <v>26</v>
      </c>
      <c r="B36" s="5">
        <v>94.63333333333333</v>
      </c>
      <c r="C36" s="5">
        <v>87.62</v>
      </c>
      <c r="D36">
        <v>5189400.031367466</v>
      </c>
      <c r="E36">
        <v>3397299.79103227</v>
      </c>
      <c r="F36">
        <v>947459.0869939708</v>
      </c>
      <c r="G36">
        <v>872694.1910257395</v>
      </c>
      <c r="H36">
        <v>292700.0019863124</v>
      </c>
      <c r="I36">
        <v>329100.0131486519</v>
      </c>
      <c r="J36">
        <v>72.4093793</v>
      </c>
    </row>
    <row r="37" spans="1:10" ht="12.75">
      <c r="A37" s="1" t="s">
        <v>27</v>
      </c>
      <c r="B37" s="5">
        <v>96.57666666666667</v>
      </c>
      <c r="C37" s="5">
        <v>89.91666666666667</v>
      </c>
      <c r="D37">
        <v>5204699.938924739</v>
      </c>
      <c r="E37">
        <v>3407099.853319657</v>
      </c>
      <c r="F37">
        <v>955748.9142198671</v>
      </c>
      <c r="G37">
        <v>865400.883278263</v>
      </c>
      <c r="H37">
        <v>311000.01029720175</v>
      </c>
      <c r="I37">
        <v>336300.00694180763</v>
      </c>
      <c r="J37">
        <v>72.8393086</v>
      </c>
    </row>
    <row r="38" spans="1:10" ht="12.75">
      <c r="A38" s="1" t="s">
        <v>28</v>
      </c>
      <c r="B38" s="5">
        <v>96.61</v>
      </c>
      <c r="C38" s="5">
        <v>91.06666666666666</v>
      </c>
      <c r="D38">
        <v>5221300.330428822</v>
      </c>
      <c r="E38">
        <v>3401699.7153606713</v>
      </c>
      <c r="F38">
        <v>966051.0433503196</v>
      </c>
      <c r="G38">
        <v>860808.4303280835</v>
      </c>
      <c r="H38">
        <v>319800.0160078667</v>
      </c>
      <c r="I38">
        <v>336600.00150435755</v>
      </c>
      <c r="J38">
        <v>72.9584498</v>
      </c>
    </row>
    <row r="39" spans="1:10" ht="12.75">
      <c r="A39" s="1" t="s">
        <v>29</v>
      </c>
      <c r="B39" s="5">
        <v>96.12333333333333</v>
      </c>
      <c r="C39" s="5">
        <v>91.32666666666667</v>
      </c>
      <c r="D39">
        <v>5115900.171998315</v>
      </c>
      <c r="E39">
        <v>3325800.1394690378</v>
      </c>
      <c r="F39">
        <v>979641.0733937187</v>
      </c>
      <c r="G39">
        <v>792019.9973083147</v>
      </c>
      <c r="H39">
        <v>325800.0010805191</v>
      </c>
      <c r="I39">
        <v>312100.0085331513</v>
      </c>
      <c r="J39">
        <v>72.3085373</v>
      </c>
    </row>
    <row r="40" spans="1:10" ht="12.75">
      <c r="A40" s="1" t="s">
        <v>30</v>
      </c>
      <c r="B40" s="5">
        <v>93.43333333333332</v>
      </c>
      <c r="C40" s="5">
        <v>88.6</v>
      </c>
      <c r="D40">
        <v>5107400.011546911</v>
      </c>
      <c r="E40">
        <v>3361999.885660475</v>
      </c>
      <c r="F40">
        <v>972655.0770855551</v>
      </c>
      <c r="G40">
        <v>792186.1141563328</v>
      </c>
      <c r="H40">
        <v>325100.01650051016</v>
      </c>
      <c r="I40">
        <v>289599.9993361605</v>
      </c>
      <c r="J40">
        <v>72.2852563</v>
      </c>
    </row>
    <row r="41" spans="1:10" ht="12.75">
      <c r="A41" s="1" t="s">
        <v>31</v>
      </c>
      <c r="B41" s="5">
        <v>95.23333333333333</v>
      </c>
      <c r="C41" s="5">
        <v>90.75</v>
      </c>
      <c r="D41">
        <v>5202099.672935974</v>
      </c>
      <c r="E41">
        <v>3406799.8100599293</v>
      </c>
      <c r="F41">
        <v>969536.9882350876</v>
      </c>
      <c r="G41">
        <v>819667.2730094141</v>
      </c>
      <c r="H41">
        <v>323199.99151392846</v>
      </c>
      <c r="I41">
        <v>305199.98759615025</v>
      </c>
      <c r="J41">
        <v>72.6621161</v>
      </c>
    </row>
    <row r="42" spans="1:10" ht="12.75">
      <c r="A42" s="1" t="s">
        <v>32</v>
      </c>
      <c r="B42" s="5">
        <v>98.19666666666666</v>
      </c>
      <c r="C42" s="5">
        <v>93.61</v>
      </c>
      <c r="D42">
        <v>5307500.149521739</v>
      </c>
      <c r="E42">
        <v>3421299.71810456</v>
      </c>
      <c r="F42">
        <v>978295.0876737349</v>
      </c>
      <c r="G42">
        <v>829209.6988669873</v>
      </c>
      <c r="H42">
        <v>329199.99659485434</v>
      </c>
      <c r="I42">
        <v>318200.0051756022</v>
      </c>
      <c r="J42">
        <v>73.2660091</v>
      </c>
    </row>
    <row r="43" spans="1:10" ht="12.75">
      <c r="A43" s="1" t="s">
        <v>33</v>
      </c>
      <c r="B43" s="5">
        <v>104.44666666666667</v>
      </c>
      <c r="C43" s="5">
        <v>99.38</v>
      </c>
      <c r="D43">
        <v>5266100.266658294</v>
      </c>
      <c r="E43">
        <v>3422099.9946326967</v>
      </c>
      <c r="F43">
        <v>989461.9432267024</v>
      </c>
      <c r="G43">
        <v>828016.314436757</v>
      </c>
      <c r="H43">
        <v>331099.9830692389</v>
      </c>
      <c r="I43">
        <v>318699.98909293825</v>
      </c>
      <c r="J43">
        <v>73.6109592</v>
      </c>
    </row>
    <row r="44" spans="1:10" ht="12.75">
      <c r="A44" s="1" t="s">
        <v>34</v>
      </c>
      <c r="B44" s="5">
        <v>109.78666666666668</v>
      </c>
      <c r="C44" s="5">
        <v>105.36333333333334</v>
      </c>
      <c r="D44">
        <v>5329799.695305879</v>
      </c>
      <c r="E44">
        <v>3435699.7368720113</v>
      </c>
      <c r="F44">
        <v>991090.9786284643</v>
      </c>
      <c r="G44">
        <v>825177.4510041425</v>
      </c>
      <c r="H44">
        <v>323999.99699900765</v>
      </c>
      <c r="I44">
        <v>315100.00078292034</v>
      </c>
      <c r="J44">
        <v>73.4316102</v>
      </c>
    </row>
    <row r="45" spans="1:10" ht="12.75">
      <c r="A45" s="1" t="s">
        <v>35</v>
      </c>
      <c r="B45" s="5">
        <v>106.22666666666667</v>
      </c>
      <c r="C45" s="5">
        <v>101.20333333333333</v>
      </c>
      <c r="D45">
        <v>5263399.694477794</v>
      </c>
      <c r="E45">
        <v>3409700.122393751</v>
      </c>
      <c r="F45">
        <v>997851.052522125</v>
      </c>
      <c r="G45">
        <v>825502.3900813913</v>
      </c>
      <c r="H45">
        <v>325500.003578684</v>
      </c>
      <c r="I45">
        <v>324200.00805932394</v>
      </c>
      <c r="J45">
        <v>73.0952095</v>
      </c>
    </row>
    <row r="46" spans="1:10" ht="12.75">
      <c r="A46" s="1" t="s">
        <v>36</v>
      </c>
      <c r="B46" s="5">
        <v>109.96</v>
      </c>
      <c r="C46" s="5">
        <v>103.77333333333333</v>
      </c>
      <c r="D46">
        <v>5177099.764928349</v>
      </c>
      <c r="E46">
        <v>3432199.851316694</v>
      </c>
      <c r="F46">
        <v>1004171.0038798343</v>
      </c>
      <c r="G46">
        <v>799342.6487401928</v>
      </c>
      <c r="H46">
        <v>311399.9904200958</v>
      </c>
      <c r="I46">
        <v>314899.9996642423</v>
      </c>
      <c r="J46">
        <v>72.867581</v>
      </c>
    </row>
    <row r="47" spans="1:10" ht="12.75">
      <c r="A47" s="1" t="s">
        <v>37</v>
      </c>
      <c r="B47" s="5">
        <v>114.04666666666667</v>
      </c>
      <c r="C47" s="5">
        <v>106.94666666666667</v>
      </c>
      <c r="D47">
        <v>5204899.896325752</v>
      </c>
      <c r="E47">
        <v>3444299.8555833576</v>
      </c>
      <c r="F47">
        <v>1003688.9293164952</v>
      </c>
      <c r="G47">
        <v>781089.2952182335</v>
      </c>
      <c r="H47">
        <v>313299.99404655595</v>
      </c>
      <c r="I47">
        <v>309799.99618835177</v>
      </c>
      <c r="J47">
        <v>72.8028913</v>
      </c>
    </row>
    <row r="48" spans="1:10" ht="12.75">
      <c r="A48" s="1" t="s">
        <v>38</v>
      </c>
      <c r="B48" s="5">
        <v>118.83</v>
      </c>
      <c r="C48" s="5">
        <v>111.80666666666667</v>
      </c>
      <c r="D48">
        <v>5185199.722459977</v>
      </c>
      <c r="E48">
        <v>3470800.1766916625</v>
      </c>
      <c r="F48">
        <v>1015026.0743245927</v>
      </c>
      <c r="G48">
        <v>761063.9127144042</v>
      </c>
      <c r="H48">
        <v>299400.0113720605</v>
      </c>
      <c r="I48">
        <v>324099.99380720675</v>
      </c>
      <c r="J48">
        <v>72.8165314</v>
      </c>
    </row>
    <row r="49" spans="1:10" ht="12.75">
      <c r="A49" s="1" t="s">
        <v>39</v>
      </c>
      <c r="B49" s="5">
        <v>120.17666666666668</v>
      </c>
      <c r="C49" s="5">
        <v>111.74666666666667</v>
      </c>
      <c r="D49">
        <v>5189800.219937044</v>
      </c>
      <c r="E49">
        <v>3533899.8968964773</v>
      </c>
      <c r="F49">
        <v>1027383.0528162742</v>
      </c>
      <c r="G49">
        <v>765769.2302631713</v>
      </c>
      <c r="H49">
        <v>285700.00917513785</v>
      </c>
      <c r="I49">
        <v>311399.99588179047</v>
      </c>
      <c r="J49">
        <v>72.4176251</v>
      </c>
    </row>
    <row r="50" spans="1:10" ht="12.75">
      <c r="A50" s="1" t="s">
        <v>40</v>
      </c>
      <c r="B50" s="5">
        <v>117.04666666666667</v>
      </c>
      <c r="C50" s="5">
        <v>107.74</v>
      </c>
      <c r="D50">
        <v>5253800.381987272</v>
      </c>
      <c r="E50">
        <v>3568499.8768809806</v>
      </c>
      <c r="F50">
        <v>1036297.0436724194</v>
      </c>
      <c r="G50">
        <v>779804.4102645116</v>
      </c>
      <c r="H50">
        <v>290300.0117106617</v>
      </c>
      <c r="I50">
        <v>318499.9847922459</v>
      </c>
      <c r="J50">
        <v>72.3665447</v>
      </c>
    </row>
    <row r="51" spans="1:10" ht="12.75">
      <c r="A51" s="1" t="s">
        <v>41</v>
      </c>
      <c r="B51" s="5">
        <v>119.27</v>
      </c>
      <c r="C51" s="5">
        <v>109.76666666666665</v>
      </c>
      <c r="D51">
        <v>5372300.203660461</v>
      </c>
      <c r="E51">
        <v>3639500.2625429956</v>
      </c>
      <c r="F51">
        <v>1043652.0216861779</v>
      </c>
      <c r="G51">
        <v>806726.8683781018</v>
      </c>
      <c r="H51">
        <v>291199.98974121135</v>
      </c>
      <c r="I51">
        <v>343000.0009707547</v>
      </c>
      <c r="J51">
        <v>72.9887736</v>
      </c>
    </row>
    <row r="52" spans="1:10" ht="12.75">
      <c r="A52" s="1" t="s">
        <v>42</v>
      </c>
      <c r="B52" s="5">
        <v>122.72333333333331</v>
      </c>
      <c r="C52" s="5">
        <v>112.92333333333333</v>
      </c>
      <c r="D52">
        <v>5478400.361431255</v>
      </c>
      <c r="E52">
        <v>3704100.1999985045</v>
      </c>
      <c r="F52">
        <v>1055753.9523346766</v>
      </c>
      <c r="G52">
        <v>852885.0944319871</v>
      </c>
      <c r="H52">
        <v>295599.99094711745</v>
      </c>
      <c r="I52">
        <v>369700.01545979094</v>
      </c>
      <c r="J52">
        <v>74.296657</v>
      </c>
    </row>
    <row r="53" spans="1:10" ht="12.75">
      <c r="A53" s="1" t="s">
        <v>43</v>
      </c>
      <c r="B53" s="5">
        <v>122.72666666666667</v>
      </c>
      <c r="C53" s="5">
        <v>112.49666666666667</v>
      </c>
      <c r="D53">
        <v>5590500.390989636</v>
      </c>
      <c r="E53">
        <v>3762499.729421711</v>
      </c>
      <c r="F53">
        <v>1030614.0205620804</v>
      </c>
      <c r="G53">
        <v>896646.3404357162</v>
      </c>
      <c r="H53">
        <v>301500.0098886954</v>
      </c>
      <c r="I53">
        <v>387899.9907142376</v>
      </c>
      <c r="J53">
        <v>74.9286177</v>
      </c>
    </row>
    <row r="54" spans="1:10" ht="12.75">
      <c r="A54" s="1" t="s">
        <v>44</v>
      </c>
      <c r="B54" s="5">
        <v>123.45</v>
      </c>
      <c r="C54" s="5">
        <v>113.09</v>
      </c>
      <c r="D54">
        <v>5699800.246658198</v>
      </c>
      <c r="E54">
        <v>3794899.7085668347</v>
      </c>
      <c r="F54">
        <v>1035290.9536393969</v>
      </c>
      <c r="G54">
        <v>925507.3035356135</v>
      </c>
      <c r="H54">
        <v>307800.00941258733</v>
      </c>
      <c r="I54">
        <v>419000.00896314456</v>
      </c>
      <c r="J54">
        <v>75.7015586</v>
      </c>
    </row>
    <row r="55" spans="1:10" ht="12.75">
      <c r="A55" s="1" t="s">
        <v>45</v>
      </c>
      <c r="B55" s="5">
        <v>124.92333333333333</v>
      </c>
      <c r="C55" s="5">
        <v>114.58666666666666</v>
      </c>
      <c r="D55">
        <v>5797900.319310244</v>
      </c>
      <c r="E55">
        <v>3849300.273598659</v>
      </c>
      <c r="F55">
        <v>1056406.0111826647</v>
      </c>
      <c r="G55">
        <v>961359.2031434973</v>
      </c>
      <c r="H55">
        <v>315499.99702456984</v>
      </c>
      <c r="I55">
        <v>436599.9891306473</v>
      </c>
      <c r="J55">
        <v>76.6806278</v>
      </c>
    </row>
    <row r="56" spans="1:10" ht="12.75">
      <c r="A56" s="1" t="s">
        <v>46</v>
      </c>
      <c r="B56" s="5">
        <v>131.73333333333335</v>
      </c>
      <c r="C56" s="5">
        <v>121.38</v>
      </c>
      <c r="D56">
        <v>5854300.008520536</v>
      </c>
      <c r="E56">
        <v>3879100.025441759</v>
      </c>
      <c r="F56">
        <v>1063022.9428986309</v>
      </c>
      <c r="G56">
        <v>980515.5372071738</v>
      </c>
      <c r="H56">
        <v>322399.9974688911</v>
      </c>
      <c r="I56">
        <v>447900.02031733975</v>
      </c>
      <c r="J56">
        <v>76.9870039</v>
      </c>
    </row>
    <row r="57" spans="1:10" ht="12.75">
      <c r="A57" s="1" t="s">
        <v>47</v>
      </c>
      <c r="B57" s="5">
        <v>134.88333333333333</v>
      </c>
      <c r="C57" s="5">
        <v>123.80666666666666</v>
      </c>
      <c r="D57">
        <v>5902399.755498541</v>
      </c>
      <c r="E57">
        <v>3930200.2061664285</v>
      </c>
      <c r="F57">
        <v>1077095.071570447</v>
      </c>
      <c r="G57">
        <v>1005384.2696286816</v>
      </c>
      <c r="H57">
        <v>329000.0073561246</v>
      </c>
      <c r="I57">
        <v>461100.00255797553</v>
      </c>
      <c r="J57">
        <v>77.4261104</v>
      </c>
    </row>
    <row r="58" spans="1:10" ht="12.75">
      <c r="A58" s="1" t="s">
        <v>48</v>
      </c>
      <c r="B58" s="5">
        <v>142.12666666666667</v>
      </c>
      <c r="C58" s="5">
        <v>129.6966666666667</v>
      </c>
      <c r="D58">
        <v>5956899.780348809</v>
      </c>
      <c r="E58">
        <v>3996199.7057641824</v>
      </c>
      <c r="F58">
        <v>1090486.9338813634</v>
      </c>
      <c r="G58">
        <v>1012777.3337369085</v>
      </c>
      <c r="H58">
        <v>329200.0084078588</v>
      </c>
      <c r="I58">
        <v>450900.0182266657</v>
      </c>
      <c r="J58">
        <v>77.898557</v>
      </c>
    </row>
    <row r="59" spans="1:10" ht="12.75">
      <c r="A59" s="1" t="s">
        <v>49</v>
      </c>
      <c r="B59" s="5">
        <v>138.13</v>
      </c>
      <c r="C59" s="5">
        <v>126.02333333333333</v>
      </c>
      <c r="D59">
        <v>6007799.614634681</v>
      </c>
      <c r="E59">
        <v>4032600.1869018218</v>
      </c>
      <c r="F59">
        <v>1105494.0017809267</v>
      </c>
      <c r="G59">
        <v>1034656.1127627966</v>
      </c>
      <c r="H59">
        <v>327999.98787990806</v>
      </c>
      <c r="I59">
        <v>473099.9825497761</v>
      </c>
      <c r="J59">
        <v>77.9829969</v>
      </c>
    </row>
    <row r="60" spans="1:10" ht="12.75">
      <c r="A60" s="1" t="s">
        <v>50</v>
      </c>
      <c r="B60" s="5">
        <v>131.36</v>
      </c>
      <c r="C60" s="5">
        <v>119.96666666666665</v>
      </c>
      <c r="D60">
        <v>6101700.351571232</v>
      </c>
      <c r="E60">
        <v>4109099.7486309954</v>
      </c>
      <c r="F60">
        <v>1130293.0156729314</v>
      </c>
      <c r="G60">
        <v>1035689.9783426217</v>
      </c>
      <c r="H60">
        <v>323199.986004872</v>
      </c>
      <c r="I60">
        <v>468499.9924216563</v>
      </c>
      <c r="J60">
        <v>78.3076282</v>
      </c>
    </row>
    <row r="61" spans="1:10" ht="12.75">
      <c r="A61" s="1" t="s">
        <v>51</v>
      </c>
      <c r="B61" s="5">
        <v>122.74666666666667</v>
      </c>
      <c r="C61" s="5">
        <v>112.32666666666665</v>
      </c>
      <c r="D61">
        <v>6148600.132851192</v>
      </c>
      <c r="E61">
        <v>4118399.8198172366</v>
      </c>
      <c r="F61">
        <v>1140936.0087646926</v>
      </c>
      <c r="G61">
        <v>1049752.034026932</v>
      </c>
      <c r="H61">
        <v>332900.0157798988</v>
      </c>
      <c r="I61">
        <v>486700.02633658156</v>
      </c>
      <c r="J61">
        <v>78.9321311</v>
      </c>
    </row>
    <row r="62" spans="1:10" ht="12.75">
      <c r="A62" s="1" t="s">
        <v>52</v>
      </c>
      <c r="B62" s="5">
        <v>116.39</v>
      </c>
      <c r="C62" s="5">
        <v>105.85333333333334</v>
      </c>
      <c r="D62">
        <v>6207399.850193542</v>
      </c>
      <c r="E62">
        <v>4152699.863811751</v>
      </c>
      <c r="F62">
        <v>1152017.0610350585</v>
      </c>
      <c r="G62">
        <v>1054015.9108780634</v>
      </c>
      <c r="H62">
        <v>343599.9879817045</v>
      </c>
      <c r="I62">
        <v>486500.01183617587</v>
      </c>
      <c r="J62">
        <v>79.3631149</v>
      </c>
    </row>
    <row r="63" spans="1:10" ht="12.75">
      <c r="A63" s="1" t="s">
        <v>53</v>
      </c>
      <c r="B63" s="5">
        <v>110.69666666666666</v>
      </c>
      <c r="C63" s="5">
        <v>100</v>
      </c>
      <c r="D63">
        <v>6231999.586570468</v>
      </c>
      <c r="E63">
        <v>4196700.003695208</v>
      </c>
      <c r="F63">
        <v>1174718.92615255</v>
      </c>
      <c r="G63">
        <v>1057532.0501059105</v>
      </c>
      <c r="H63">
        <v>347300.0075557635</v>
      </c>
      <c r="I63">
        <v>507100.0279909174</v>
      </c>
      <c r="J63">
        <v>79.7869313</v>
      </c>
    </row>
    <row r="64" spans="1:10" ht="12.75">
      <c r="A64" s="1" t="s">
        <v>54</v>
      </c>
      <c r="B64" s="5">
        <v>106.10666666666667</v>
      </c>
      <c r="C64" s="5">
        <v>96.24666666666667</v>
      </c>
      <c r="D64">
        <v>6291699.7137590945</v>
      </c>
      <c r="E64">
        <v>4269499.978750741</v>
      </c>
      <c r="F64">
        <v>1191724.0426043996</v>
      </c>
      <c r="G64">
        <v>1064835.8491805645</v>
      </c>
      <c r="H64">
        <v>355200.010642697</v>
      </c>
      <c r="I64">
        <v>521200.020539679</v>
      </c>
      <c r="J64">
        <v>80.3277401</v>
      </c>
    </row>
    <row r="65" spans="1:10" ht="12.75">
      <c r="A65" s="1" t="s">
        <v>55</v>
      </c>
      <c r="B65" s="5">
        <v>106.23</v>
      </c>
      <c r="C65" s="5">
        <v>96.33</v>
      </c>
      <c r="D65">
        <v>6323399.582909616</v>
      </c>
      <c r="E65">
        <v>4296700.058629464</v>
      </c>
      <c r="F65">
        <v>1190972.911442657</v>
      </c>
      <c r="G65">
        <v>1064600.93220722</v>
      </c>
      <c r="H65">
        <v>368500.02022792475</v>
      </c>
      <c r="I65">
        <v>525400.0097686313</v>
      </c>
      <c r="J65">
        <v>80.7383743</v>
      </c>
    </row>
    <row r="66" spans="1:10" ht="12.75">
      <c r="A66" s="1" t="s">
        <v>56</v>
      </c>
      <c r="B66" s="5">
        <v>100.47666666666667</v>
      </c>
      <c r="C66" s="5">
        <v>91.51</v>
      </c>
      <c r="D66">
        <v>6364999.867562533</v>
      </c>
      <c r="E66">
        <v>4298600.082570849</v>
      </c>
      <c r="F66">
        <v>1191695.991705606</v>
      </c>
      <c r="G66">
        <v>1049951.2682297057</v>
      </c>
      <c r="H66">
        <v>368699.99752594414</v>
      </c>
      <c r="I66">
        <v>521999.9903919684</v>
      </c>
      <c r="J66">
        <v>81.236712</v>
      </c>
    </row>
    <row r="67" spans="1:10" ht="12.75">
      <c r="A67" s="1" t="s">
        <v>57</v>
      </c>
      <c r="B67" s="5">
        <v>96.94333333333333</v>
      </c>
      <c r="C67" s="5">
        <v>88.60666666666667</v>
      </c>
      <c r="D67">
        <v>6435000.254518666</v>
      </c>
      <c r="E67">
        <v>4357300.018376803</v>
      </c>
      <c r="F67">
        <v>1194615.0113760934</v>
      </c>
      <c r="G67">
        <v>1070699.0067857897</v>
      </c>
      <c r="H67">
        <v>383599.98267264507</v>
      </c>
      <c r="I67">
        <v>535099.9829049021</v>
      </c>
      <c r="J67">
        <v>81.8859043</v>
      </c>
    </row>
    <row r="68" spans="1:10" ht="12.75">
      <c r="A68" s="1" t="s">
        <v>58</v>
      </c>
      <c r="B68" s="5">
        <v>98.33666666666666</v>
      </c>
      <c r="C68" s="5">
        <v>90.45666666666666</v>
      </c>
      <c r="D68">
        <v>6493400.369245922</v>
      </c>
      <c r="E68">
        <v>4406300.268829759</v>
      </c>
      <c r="F68">
        <v>1191512.0123655198</v>
      </c>
      <c r="G68">
        <v>1093437.5795654764</v>
      </c>
      <c r="H68">
        <v>400100.01962287695</v>
      </c>
      <c r="I68">
        <v>545499.9886200505</v>
      </c>
      <c r="J68">
        <v>82.4346568</v>
      </c>
    </row>
    <row r="69" spans="1:10" ht="12.75">
      <c r="A69" s="1" t="s">
        <v>59</v>
      </c>
      <c r="B69" s="5">
        <v>92.87333333333333</v>
      </c>
      <c r="C69" s="5">
        <v>85.6</v>
      </c>
      <c r="D69">
        <v>6606799.880744172</v>
      </c>
      <c r="E69">
        <v>4417099.962476903</v>
      </c>
      <c r="F69">
        <v>1213788.9813701338</v>
      </c>
      <c r="G69">
        <v>1091586.788416327</v>
      </c>
      <c r="H69">
        <v>414899.9900508676</v>
      </c>
      <c r="I69">
        <v>557999.9968878974</v>
      </c>
      <c r="J69">
        <v>82.9530324</v>
      </c>
    </row>
    <row r="70" spans="1:10" ht="12.75">
      <c r="A70" s="1" t="s">
        <v>60</v>
      </c>
      <c r="B70" s="5">
        <v>89.75</v>
      </c>
      <c r="C70" s="5">
        <v>82.79</v>
      </c>
      <c r="D70">
        <v>6639099.724187565</v>
      </c>
      <c r="E70">
        <v>4490599.977966167</v>
      </c>
      <c r="F70">
        <v>1214540.0393703403</v>
      </c>
      <c r="G70">
        <v>1083028.2239113855</v>
      </c>
      <c r="H70">
        <v>437800.01985530317</v>
      </c>
      <c r="I70">
        <v>555599.9917355524</v>
      </c>
      <c r="J70">
        <v>83.328299</v>
      </c>
    </row>
    <row r="71" spans="1:10" ht="12.75">
      <c r="A71" s="1" t="s">
        <v>61</v>
      </c>
      <c r="B71" s="5">
        <v>88.76333333333332</v>
      </c>
      <c r="C71" s="5">
        <v>82.22</v>
      </c>
      <c r="D71">
        <v>6723499.725830268</v>
      </c>
      <c r="E71">
        <v>4522699.960778902</v>
      </c>
      <c r="F71">
        <v>1211946.0597446058</v>
      </c>
      <c r="G71">
        <v>1104890.6130307014</v>
      </c>
      <c r="H71">
        <v>449999.9897517652</v>
      </c>
      <c r="I71">
        <v>549099.9973780626</v>
      </c>
      <c r="J71">
        <v>83.6735114</v>
      </c>
    </row>
    <row r="72" spans="1:10" ht="12.75">
      <c r="A72" s="1" t="s">
        <v>62</v>
      </c>
      <c r="B72" s="5">
        <v>93.61</v>
      </c>
      <c r="C72" s="5">
        <v>87.23333333333333</v>
      </c>
      <c r="D72">
        <v>6759400.361623849</v>
      </c>
      <c r="E72">
        <v>4560500.005458046</v>
      </c>
      <c r="F72">
        <v>1211124.9317132444</v>
      </c>
      <c r="G72">
        <v>1107453.8957404257</v>
      </c>
      <c r="H72">
        <v>458300.01154604356</v>
      </c>
      <c r="I72">
        <v>561899.9917537901</v>
      </c>
      <c r="J72">
        <v>84.2383249</v>
      </c>
    </row>
    <row r="73" spans="1:10" ht="12.75">
      <c r="A73" s="1" t="s">
        <v>63</v>
      </c>
      <c r="B73" s="5">
        <v>89.51</v>
      </c>
      <c r="C73" s="5">
        <v>83.48</v>
      </c>
      <c r="D73">
        <v>6848599.887136347</v>
      </c>
      <c r="E73">
        <v>4613999.910314476</v>
      </c>
      <c r="F73">
        <v>1235626.0226664087</v>
      </c>
      <c r="G73">
        <v>1119639.2948227036</v>
      </c>
      <c r="H73">
        <v>472399.9948074539</v>
      </c>
      <c r="I73">
        <v>578800.0291212541</v>
      </c>
      <c r="J73">
        <v>84.7657429</v>
      </c>
    </row>
    <row r="74" spans="1:10" ht="12.75">
      <c r="A74" s="1" t="s">
        <v>64</v>
      </c>
      <c r="B74" s="5">
        <v>91.27</v>
      </c>
      <c r="C74" s="5">
        <v>85.36</v>
      </c>
      <c r="D74">
        <v>6918099.961910556</v>
      </c>
      <c r="E74">
        <v>4631200.1472994145</v>
      </c>
      <c r="F74">
        <v>1226471.9198221196</v>
      </c>
      <c r="G74">
        <v>1128498.5102061536</v>
      </c>
      <c r="H74">
        <v>485900.0148279819</v>
      </c>
      <c r="I74">
        <v>577199.9764481</v>
      </c>
      <c r="J74">
        <v>85.3408534</v>
      </c>
    </row>
    <row r="75" spans="1:10" ht="12.75">
      <c r="A75" s="1" t="s">
        <v>65</v>
      </c>
      <c r="B75" s="5">
        <v>95.36</v>
      </c>
      <c r="C75" s="5">
        <v>89.20666666666666</v>
      </c>
      <c r="D75">
        <v>6963499.877177044</v>
      </c>
      <c r="E75">
        <v>4653000.03866759</v>
      </c>
      <c r="F75">
        <v>1245815.0458961867</v>
      </c>
      <c r="G75">
        <v>1132691.3147518956</v>
      </c>
      <c r="H75">
        <v>507100.00168465095</v>
      </c>
      <c r="I75">
        <v>585799.9847591968</v>
      </c>
      <c r="J75">
        <v>85.5480711</v>
      </c>
    </row>
    <row r="76" spans="1:10" ht="12.75">
      <c r="A76" s="1" t="s">
        <v>66</v>
      </c>
      <c r="B76" s="5">
        <v>95.98666666666668</v>
      </c>
      <c r="C76" s="5">
        <v>89.81666666666666</v>
      </c>
      <c r="D76">
        <v>7013099.5963084465</v>
      </c>
      <c r="E76">
        <v>4697299.786798038</v>
      </c>
      <c r="F76">
        <v>1252093.0283879475</v>
      </c>
      <c r="G76">
        <v>1155001.3809799121</v>
      </c>
      <c r="H76">
        <v>513000.0198782463</v>
      </c>
      <c r="I76">
        <v>586500.0209571217</v>
      </c>
      <c r="J76">
        <v>85.8373104</v>
      </c>
    </row>
    <row r="77" spans="1:10" ht="12.75">
      <c r="A77" s="1" t="s">
        <v>67</v>
      </c>
      <c r="B77" s="5">
        <v>94.33</v>
      </c>
      <c r="C77" s="5">
        <v>88.26666666666667</v>
      </c>
      <c r="D77">
        <v>7030899.925728777</v>
      </c>
      <c r="E77">
        <v>4718799.794352811</v>
      </c>
      <c r="F77">
        <v>1260099.000737659</v>
      </c>
      <c r="G77">
        <v>1139715.7995416457</v>
      </c>
      <c r="H77">
        <v>521400.01977514825</v>
      </c>
      <c r="I77">
        <v>594200.0045257257</v>
      </c>
      <c r="J77">
        <v>86.0811816</v>
      </c>
    </row>
    <row r="78" spans="1:10" ht="12.75">
      <c r="A78" s="1" t="s">
        <v>68</v>
      </c>
      <c r="B78" s="5">
        <v>93.05333333333334</v>
      </c>
      <c r="C78" s="5">
        <v>87.45666666666666</v>
      </c>
      <c r="D78">
        <v>7112099.801308108</v>
      </c>
      <c r="E78">
        <v>4757099.774813416</v>
      </c>
      <c r="F78">
        <v>1272500.0471346192</v>
      </c>
      <c r="G78">
        <v>1160699.9585764103</v>
      </c>
      <c r="H78">
        <v>543599.9848325897</v>
      </c>
      <c r="I78">
        <v>607300.0180400666</v>
      </c>
      <c r="J78">
        <v>86.852943</v>
      </c>
    </row>
    <row r="79" spans="1:10" ht="12.75">
      <c r="A79" s="1" t="s">
        <v>69</v>
      </c>
      <c r="B79" s="5">
        <v>93.43666666666667</v>
      </c>
      <c r="C79" s="5">
        <v>87.72</v>
      </c>
      <c r="D79">
        <v>7130300.376063482</v>
      </c>
      <c r="E79">
        <v>4773000.121829768</v>
      </c>
      <c r="F79">
        <v>1275399.9942396989</v>
      </c>
      <c r="G79">
        <v>1138900.0337328792</v>
      </c>
      <c r="H79">
        <v>550499.9845823727</v>
      </c>
      <c r="I79">
        <v>614100.0230834746</v>
      </c>
      <c r="J79">
        <v>86.9232977</v>
      </c>
    </row>
    <row r="80" spans="1:10" ht="12.75">
      <c r="A80" s="1" t="s">
        <v>70</v>
      </c>
      <c r="B80" s="5">
        <v>88.55</v>
      </c>
      <c r="C80" s="5">
        <v>83.81666666666666</v>
      </c>
      <c r="D80">
        <v>7130799.717713273</v>
      </c>
      <c r="E80">
        <v>4792599.858183714</v>
      </c>
      <c r="F80">
        <v>1275299.9866883878</v>
      </c>
      <c r="G80">
        <v>1129099.9730898016</v>
      </c>
      <c r="H80">
        <v>555099.9898945639</v>
      </c>
      <c r="I80">
        <v>613199.9728927523</v>
      </c>
      <c r="J80">
        <v>86.7465472</v>
      </c>
    </row>
    <row r="81" spans="1:10" ht="12.75">
      <c r="A81" s="1" t="s">
        <v>71</v>
      </c>
      <c r="B81" s="5">
        <v>84.42666666666666</v>
      </c>
      <c r="C81" s="5">
        <v>80.10333333333334</v>
      </c>
      <c r="D81">
        <v>7076899.69648996</v>
      </c>
      <c r="E81">
        <v>4758300.134259748</v>
      </c>
      <c r="F81">
        <v>1285599.956597211</v>
      </c>
      <c r="G81">
        <v>1107999.9949198586</v>
      </c>
      <c r="H81">
        <v>560699.9803356405</v>
      </c>
      <c r="I81">
        <v>593799.9848781012</v>
      </c>
      <c r="J81">
        <v>86.4858634</v>
      </c>
    </row>
    <row r="82" spans="1:10" ht="12.75">
      <c r="A82" s="1" t="s">
        <v>72</v>
      </c>
      <c r="B82" s="5">
        <v>85.65</v>
      </c>
      <c r="C82" s="5">
        <v>80.74</v>
      </c>
      <c r="D82">
        <v>7040800.049170805</v>
      </c>
      <c r="E82">
        <v>4738100.186693882</v>
      </c>
      <c r="F82">
        <v>1298699.964083431</v>
      </c>
      <c r="G82">
        <v>1072499.9671351009</v>
      </c>
      <c r="H82">
        <v>563199.9874539508</v>
      </c>
      <c r="I82">
        <v>581499.9943841504</v>
      </c>
      <c r="J82">
        <v>85.9354598</v>
      </c>
    </row>
    <row r="83" spans="1:10" ht="12.75">
      <c r="A83" s="1" t="s">
        <v>73</v>
      </c>
      <c r="B83" s="5">
        <v>90.87666666666667</v>
      </c>
      <c r="C83" s="5">
        <v>85.27333333333333</v>
      </c>
      <c r="D83">
        <v>7086499.661495271</v>
      </c>
      <c r="E83">
        <v>4779399.815338909</v>
      </c>
      <c r="F83">
        <v>1298899.9612381582</v>
      </c>
      <c r="G83">
        <v>1075500.0171298126</v>
      </c>
      <c r="H83">
        <v>583799.9889213037</v>
      </c>
      <c r="I83">
        <v>598099.9897859343</v>
      </c>
      <c r="J83">
        <v>86.0112833</v>
      </c>
    </row>
    <row r="84" spans="1:10" ht="12.75">
      <c r="A84" s="1" t="s">
        <v>74</v>
      </c>
      <c r="B84" s="5">
        <v>90.70666666666666</v>
      </c>
      <c r="C84" s="5">
        <v>85.07</v>
      </c>
      <c r="D84">
        <v>7120699.970139685</v>
      </c>
      <c r="E84">
        <v>4800100.2167498</v>
      </c>
      <c r="F84">
        <v>1291500.0095384049</v>
      </c>
      <c r="G84">
        <v>1078499.960386352</v>
      </c>
      <c r="H84">
        <v>597800.0244834129</v>
      </c>
      <c r="I84">
        <v>613899.9997840109</v>
      </c>
      <c r="J84">
        <v>85.9762929</v>
      </c>
    </row>
    <row r="85" spans="1:10" ht="12.75">
      <c r="A85" s="1" t="s">
        <v>75</v>
      </c>
      <c r="B85" s="5">
        <v>86.82333333333334</v>
      </c>
      <c r="C85" s="5">
        <v>81.34</v>
      </c>
      <c r="D85">
        <v>7154100.340018692</v>
      </c>
      <c r="E85">
        <v>4795900.010092013</v>
      </c>
      <c r="F85">
        <v>1285399.9993933812</v>
      </c>
      <c r="G85">
        <v>1079899.949856895</v>
      </c>
      <c r="H85">
        <v>611600.0270458284</v>
      </c>
      <c r="I85">
        <v>621199.9849947938</v>
      </c>
      <c r="J85">
        <v>85.9787723</v>
      </c>
    </row>
    <row r="86" spans="1:10" ht="12.75">
      <c r="A86" s="1" t="s">
        <v>76</v>
      </c>
      <c r="B86" s="5">
        <v>87.52666666666666</v>
      </c>
      <c r="C86" s="5">
        <v>82.20333333333333</v>
      </c>
      <c r="D86">
        <v>7228200.25851248</v>
      </c>
      <c r="E86">
        <v>4874999.941158721</v>
      </c>
      <c r="F86">
        <v>1289900.0637251937</v>
      </c>
      <c r="G86">
        <v>1095299.968664979</v>
      </c>
      <c r="H86">
        <v>621899.978777688</v>
      </c>
      <c r="I86">
        <v>626600.0103326498</v>
      </c>
      <c r="J86">
        <v>86.1276197</v>
      </c>
    </row>
    <row r="87" spans="1:10" ht="12.75">
      <c r="A87" s="1" t="s">
        <v>77</v>
      </c>
      <c r="B87" s="5">
        <v>87.87</v>
      </c>
      <c r="C87" s="5">
        <v>82.49</v>
      </c>
      <c r="D87">
        <v>7297899.827765341</v>
      </c>
      <c r="E87">
        <v>4902999.972755265</v>
      </c>
      <c r="F87">
        <v>1292599.9367797282</v>
      </c>
      <c r="G87">
        <v>1125299.9560449484</v>
      </c>
      <c r="H87">
        <v>622199.9762612875</v>
      </c>
      <c r="I87">
        <v>642399.9916120055</v>
      </c>
      <c r="J87">
        <v>86.5084094</v>
      </c>
    </row>
    <row r="88" spans="1:10" ht="12.75">
      <c r="A88" s="1" t="s">
        <v>78</v>
      </c>
      <c r="B88" s="5">
        <v>83.90666666666668</v>
      </c>
      <c r="C88" s="5">
        <v>79.16666666666667</v>
      </c>
      <c r="D88">
        <v>7369500.190691087</v>
      </c>
      <c r="E88">
        <v>4951799.987365902</v>
      </c>
      <c r="F88">
        <v>1305400.0435215635</v>
      </c>
      <c r="G88">
        <v>1135000.0152723647</v>
      </c>
      <c r="H88">
        <v>635599.9764695304</v>
      </c>
      <c r="I88">
        <v>651399.9698103742</v>
      </c>
      <c r="J88">
        <v>86.8004487</v>
      </c>
    </row>
    <row r="89" spans="1:10" ht="12.75">
      <c r="A89" s="1" t="s">
        <v>79</v>
      </c>
      <c r="B89" s="5">
        <v>88.77666666666666</v>
      </c>
      <c r="C89" s="5">
        <v>84.01666666666667</v>
      </c>
      <c r="D89">
        <v>7450699.711741123</v>
      </c>
      <c r="E89">
        <v>5009400.053635464</v>
      </c>
      <c r="F89">
        <v>1309699.98787292</v>
      </c>
      <c r="G89">
        <v>1159800.010876734</v>
      </c>
      <c r="H89">
        <v>639100.0011410728</v>
      </c>
      <c r="I89">
        <v>662100.0072489197</v>
      </c>
      <c r="J89">
        <v>86.8561017</v>
      </c>
    </row>
    <row r="90" spans="1:10" ht="12.75">
      <c r="A90" s="1" t="s">
        <v>80</v>
      </c>
      <c r="B90" s="5">
        <v>91.13666666666667</v>
      </c>
      <c r="C90" s="5">
        <v>86.27</v>
      </c>
      <c r="D90">
        <v>7459700.038582887</v>
      </c>
      <c r="E90">
        <v>5027299.84647065</v>
      </c>
      <c r="F90">
        <v>1298499.9418582115</v>
      </c>
      <c r="G90">
        <v>1160400.026544894</v>
      </c>
      <c r="H90">
        <v>639899.9807861376</v>
      </c>
      <c r="I90">
        <v>677199.9792679966</v>
      </c>
      <c r="J90">
        <v>87.1208159</v>
      </c>
    </row>
    <row r="91" spans="1:10" ht="12.75">
      <c r="A91" s="1" t="s">
        <v>81</v>
      </c>
      <c r="B91" s="5">
        <v>88.21333333333332</v>
      </c>
      <c r="C91" s="5">
        <v>83.56333333333333</v>
      </c>
      <c r="D91">
        <v>7497500.020693785</v>
      </c>
      <c r="E91">
        <v>5071899.915664137</v>
      </c>
      <c r="F91">
        <v>1293099.9493688308</v>
      </c>
      <c r="G91">
        <v>1184600.053734864</v>
      </c>
      <c r="H91">
        <v>647400.0106861074</v>
      </c>
      <c r="I91">
        <v>696000.0309505295</v>
      </c>
      <c r="J91">
        <v>87.6170029</v>
      </c>
    </row>
    <row r="92" spans="1:10" ht="12.75">
      <c r="A92" s="1" t="s">
        <v>82</v>
      </c>
      <c r="B92" s="5">
        <v>89.46</v>
      </c>
      <c r="C92" s="5">
        <v>84.60333333333334</v>
      </c>
      <c r="D92">
        <v>7536000.247489176</v>
      </c>
      <c r="E92">
        <v>5127299.850933535</v>
      </c>
      <c r="F92">
        <v>1293499.9429674807</v>
      </c>
      <c r="G92">
        <v>1197299.9765393925</v>
      </c>
      <c r="H92">
        <v>645699.9809936684</v>
      </c>
      <c r="I92">
        <v>705099.9660966466</v>
      </c>
      <c r="J92">
        <v>88.1250878</v>
      </c>
    </row>
    <row r="93" spans="1:10" ht="12.75">
      <c r="A93" s="1" t="s">
        <v>83</v>
      </c>
      <c r="B93" s="5">
        <v>90.84333333333332</v>
      </c>
      <c r="C93" s="5">
        <v>86.34333333333332</v>
      </c>
      <c r="D93">
        <v>7637400.372761563</v>
      </c>
      <c r="E93">
        <v>5172900.194765363</v>
      </c>
      <c r="F93">
        <v>1296899.9752412185</v>
      </c>
      <c r="G93">
        <v>1242399.9379058757</v>
      </c>
      <c r="H93">
        <v>667000.0178580995</v>
      </c>
      <c r="I93">
        <v>730100.0294759667</v>
      </c>
      <c r="J93">
        <v>88.6315384</v>
      </c>
    </row>
    <row r="94" spans="1:10" ht="12.75">
      <c r="A94" s="1" t="s">
        <v>84</v>
      </c>
      <c r="B94" s="5">
        <v>91.21333333333332</v>
      </c>
      <c r="C94" s="5">
        <v>87.01333333333332</v>
      </c>
      <c r="D94">
        <v>7715100.140012713</v>
      </c>
      <c r="E94">
        <v>5230299.765476148</v>
      </c>
      <c r="F94">
        <v>1293100.0721316284</v>
      </c>
      <c r="G94">
        <v>1245099.9532855952</v>
      </c>
      <c r="H94">
        <v>672800.0244151741</v>
      </c>
      <c r="I94">
        <v>746499.9942448274</v>
      </c>
      <c r="J94">
        <v>89.1090632</v>
      </c>
    </row>
    <row r="95" spans="1:10" ht="12.75">
      <c r="A95" s="1" t="s">
        <v>85</v>
      </c>
      <c r="B95" s="5">
        <v>89.73333333333333</v>
      </c>
      <c r="C95" s="5">
        <v>85.93666666666667</v>
      </c>
      <c r="D95">
        <v>7815700.390962887</v>
      </c>
      <c r="E95">
        <v>5268000.036293953</v>
      </c>
      <c r="F95">
        <v>1294499.9850793397</v>
      </c>
      <c r="G95">
        <v>1274400.0357496166</v>
      </c>
      <c r="H95">
        <v>694999.9950799943</v>
      </c>
      <c r="I95">
        <v>778099.9731210658</v>
      </c>
      <c r="J95">
        <v>89.5288961</v>
      </c>
    </row>
    <row r="96" spans="1:10" ht="12.75">
      <c r="A96" s="1" t="s">
        <v>86</v>
      </c>
      <c r="B96" s="5">
        <v>86.66333333333334</v>
      </c>
      <c r="C96" s="5">
        <v>83.44</v>
      </c>
      <c r="D96">
        <v>7859499.963878842</v>
      </c>
      <c r="E96">
        <v>5305700.08016397</v>
      </c>
      <c r="F96">
        <v>1308999.9707597566</v>
      </c>
      <c r="G96">
        <v>1294399.9493753056</v>
      </c>
      <c r="H96">
        <v>720999.9953054802</v>
      </c>
      <c r="I96">
        <v>800000</v>
      </c>
      <c r="J96">
        <v>90.0590893</v>
      </c>
    </row>
    <row r="97" spans="1:10" ht="12.75">
      <c r="A97" s="1" t="s">
        <v>87</v>
      </c>
      <c r="B97" s="5">
        <v>86.06333333333333</v>
      </c>
      <c r="C97" s="5">
        <v>82.93</v>
      </c>
      <c r="D97">
        <v>7951600.369246629</v>
      </c>
      <c r="E97">
        <v>5358699.842949715</v>
      </c>
      <c r="F97">
        <v>1300200.0630795902</v>
      </c>
      <c r="G97">
        <v>1319499.9817386086</v>
      </c>
      <c r="H97">
        <v>737299.9643884506</v>
      </c>
      <c r="I97">
        <v>819200.0243515103</v>
      </c>
      <c r="J97">
        <v>91.0048486</v>
      </c>
    </row>
    <row r="98" spans="1:10" ht="12.75">
      <c r="A98" s="1" t="s">
        <v>88</v>
      </c>
      <c r="B98" s="5">
        <v>85.43333333333334</v>
      </c>
      <c r="C98" s="5">
        <v>82.52333333333333</v>
      </c>
      <c r="D98">
        <v>7973700.325522931</v>
      </c>
      <c r="E98">
        <v>5367199.97280648</v>
      </c>
      <c r="F98">
        <v>1302899.9700537107</v>
      </c>
      <c r="G98">
        <v>1347499.9870909725</v>
      </c>
      <c r="H98">
        <v>750500.0289356358</v>
      </c>
      <c r="I98">
        <v>836500.0361246053</v>
      </c>
      <c r="J98">
        <v>91.1876859</v>
      </c>
    </row>
    <row r="99" spans="1:10" ht="12.75">
      <c r="A99" s="1" t="s">
        <v>89</v>
      </c>
      <c r="B99" s="5">
        <v>80.65666666666667</v>
      </c>
      <c r="C99" s="5">
        <v>78.17</v>
      </c>
      <c r="D99">
        <v>7987999.87459046</v>
      </c>
      <c r="E99">
        <v>5411699.76077458</v>
      </c>
      <c r="F99">
        <v>1306100.0479991194</v>
      </c>
      <c r="G99">
        <v>1346199.9799733846</v>
      </c>
      <c r="H99">
        <v>761000.0133558984</v>
      </c>
      <c r="I99">
        <v>848699.9675316426</v>
      </c>
      <c r="J99">
        <v>91.0306334</v>
      </c>
    </row>
    <row r="100" spans="1:10" ht="12.75">
      <c r="A100" s="1" t="s">
        <v>90</v>
      </c>
      <c r="B100" s="5">
        <v>83.12666666666667</v>
      </c>
      <c r="C100" s="5">
        <v>80.74333333333334</v>
      </c>
      <c r="D100">
        <v>8053100.33689939</v>
      </c>
      <c r="E100">
        <v>5458800.111942985</v>
      </c>
      <c r="F100">
        <v>1308199.981193623</v>
      </c>
      <c r="G100">
        <v>1354600.0235932714</v>
      </c>
      <c r="H100">
        <v>794499.9832666389</v>
      </c>
      <c r="I100">
        <v>851700.0179689873</v>
      </c>
      <c r="J100">
        <v>91.3167488</v>
      </c>
    </row>
    <row r="101" spans="1:10" ht="12.75">
      <c r="A101" s="1" t="s">
        <v>91</v>
      </c>
      <c r="B101" s="5">
        <v>84.63</v>
      </c>
      <c r="C101" s="5">
        <v>82.47666666666667</v>
      </c>
      <c r="D101">
        <v>8111999.839539305</v>
      </c>
      <c r="E101">
        <v>5496099.9321666015</v>
      </c>
      <c r="F101">
        <v>1290300.0364524226</v>
      </c>
      <c r="G101">
        <v>1378200.0267254373</v>
      </c>
      <c r="H101">
        <v>806599.9783843503</v>
      </c>
      <c r="I101">
        <v>859700.034801882</v>
      </c>
      <c r="J101">
        <v>91.4929167</v>
      </c>
    </row>
    <row r="102" spans="1:10" ht="12.75">
      <c r="A102" s="1" t="s">
        <v>92</v>
      </c>
      <c r="B102" s="5">
        <v>86.55333333333333</v>
      </c>
      <c r="C102" s="5">
        <v>84.71</v>
      </c>
      <c r="D102">
        <v>8169199.649663367</v>
      </c>
      <c r="E102">
        <v>5544599.971688342</v>
      </c>
      <c r="F102">
        <v>1295100.05361815</v>
      </c>
      <c r="G102">
        <v>1411100.0431994046</v>
      </c>
      <c r="H102">
        <v>816399.9955724593</v>
      </c>
      <c r="I102">
        <v>884600.0187659678</v>
      </c>
      <c r="J102">
        <v>91.6272206</v>
      </c>
    </row>
    <row r="103" spans="1:10" ht="12.75">
      <c r="A103" s="1" t="s">
        <v>93</v>
      </c>
      <c r="B103" s="5">
        <v>87.44666666666667</v>
      </c>
      <c r="C103" s="5">
        <v>85.92</v>
      </c>
      <c r="D103">
        <v>8303100.428479956</v>
      </c>
      <c r="E103">
        <v>5604900.173964017</v>
      </c>
      <c r="F103">
        <v>1310699.9543914115</v>
      </c>
      <c r="G103">
        <v>1458299.9390159969</v>
      </c>
      <c r="H103">
        <v>830300.0400661303</v>
      </c>
      <c r="I103">
        <v>911400.0270580815</v>
      </c>
      <c r="J103">
        <v>92.2234991</v>
      </c>
    </row>
    <row r="104" spans="1:10" ht="12.75">
      <c r="A104" s="1" t="s">
        <v>94</v>
      </c>
      <c r="B104" s="5">
        <v>87.23333333333333</v>
      </c>
      <c r="C104" s="5">
        <v>86.1</v>
      </c>
      <c r="D104">
        <v>8372699.7747113425</v>
      </c>
      <c r="E104">
        <v>5640700.281672226</v>
      </c>
      <c r="F104">
        <v>1304800.0118618184</v>
      </c>
      <c r="G104">
        <v>1486699.9765671652</v>
      </c>
      <c r="H104">
        <v>837300.0031904554</v>
      </c>
      <c r="I104">
        <v>941599.9936809249</v>
      </c>
      <c r="J104">
        <v>92.986308</v>
      </c>
    </row>
    <row r="105" spans="1:10" ht="12.75">
      <c r="A105" s="1" t="s">
        <v>95</v>
      </c>
      <c r="B105" s="5">
        <v>87.72333333333334</v>
      </c>
      <c r="C105" s="5">
        <v>86.92666666666668</v>
      </c>
      <c r="D105">
        <v>8470599.595294988</v>
      </c>
      <c r="E105">
        <v>5687600.12867346</v>
      </c>
      <c r="F105">
        <v>1316199.9380078018</v>
      </c>
      <c r="G105">
        <v>1509799.9356270435</v>
      </c>
      <c r="H105">
        <v>889499.9617424652</v>
      </c>
      <c r="I105">
        <v>954400.0225356467</v>
      </c>
      <c r="J105">
        <v>93.3901145</v>
      </c>
    </row>
    <row r="106" spans="1:10" ht="12.75">
      <c r="A106" s="1" t="s">
        <v>96</v>
      </c>
      <c r="B106" s="5">
        <v>92.07333333333334</v>
      </c>
      <c r="C106" s="5">
        <v>91.48666666666668</v>
      </c>
      <c r="D106">
        <v>8536099.628017193</v>
      </c>
      <c r="E106">
        <v>5749100.225931366</v>
      </c>
      <c r="F106">
        <v>1316399.9390169666</v>
      </c>
      <c r="G106">
        <v>1536400.0759577642</v>
      </c>
      <c r="H106">
        <v>905699.961701999</v>
      </c>
      <c r="I106">
        <v>994699.9910129774</v>
      </c>
      <c r="J106">
        <v>93.877525</v>
      </c>
    </row>
    <row r="107" spans="1:10" ht="12.75">
      <c r="A107" s="1" t="s">
        <v>97</v>
      </c>
      <c r="B107" s="5">
        <v>93.35666666666667</v>
      </c>
      <c r="C107" s="5">
        <v>92.50333333333333</v>
      </c>
      <c r="D107">
        <v>8665800.338716583</v>
      </c>
      <c r="E107">
        <v>5775800.254153745</v>
      </c>
      <c r="F107">
        <v>1331299.9449915022</v>
      </c>
      <c r="G107">
        <v>1565699.9592100598</v>
      </c>
      <c r="H107">
        <v>941800.011946223</v>
      </c>
      <c r="I107">
        <v>1034800.0336671864</v>
      </c>
      <c r="J107">
        <v>94.4011002</v>
      </c>
    </row>
    <row r="108" spans="1:10" ht="12.75">
      <c r="A108" s="1" t="s">
        <v>98</v>
      </c>
      <c r="B108" s="5">
        <v>94.67333333333333</v>
      </c>
      <c r="C108" s="5">
        <v>93.88333333333334</v>
      </c>
      <c r="D108">
        <v>8773700.106705042</v>
      </c>
      <c r="E108">
        <v>5870700.083453044</v>
      </c>
      <c r="F108">
        <v>1332800.0237933616</v>
      </c>
      <c r="G108">
        <v>1615099.968561917</v>
      </c>
      <c r="H108">
        <v>964199.9744421779</v>
      </c>
      <c r="I108">
        <v>1073000.0280425046</v>
      </c>
      <c r="J108">
        <v>94.9565178</v>
      </c>
    </row>
    <row r="109" spans="1:10" ht="12.75">
      <c r="A109" s="1" t="s">
        <v>99</v>
      </c>
      <c r="B109" s="5">
        <v>95.56666666666666</v>
      </c>
      <c r="C109" s="5">
        <v>94.95666666666666</v>
      </c>
      <c r="D109">
        <v>8838400.173612922</v>
      </c>
      <c r="E109">
        <v>5931400.129275716</v>
      </c>
      <c r="F109">
        <v>1339199.9320461126</v>
      </c>
      <c r="G109">
        <v>1620800.0620641669</v>
      </c>
      <c r="H109">
        <v>963200.0231819004</v>
      </c>
      <c r="I109">
        <v>1090900.031203016</v>
      </c>
      <c r="J109">
        <v>95.4122353</v>
      </c>
    </row>
    <row r="110" spans="1:10" ht="12.75">
      <c r="A110" s="1" t="s">
        <v>100</v>
      </c>
      <c r="B110" s="5">
        <v>97.99</v>
      </c>
      <c r="C110" s="5">
        <v>97.45</v>
      </c>
      <c r="D110">
        <v>8936200.149569763</v>
      </c>
      <c r="E110">
        <v>5996799.838004612</v>
      </c>
      <c r="F110">
        <v>1332299.9385158948</v>
      </c>
      <c r="G110">
        <v>1660099.9611101141</v>
      </c>
      <c r="H110">
        <v>967399.9642587209</v>
      </c>
      <c r="I110">
        <v>1131100.0102629962</v>
      </c>
      <c r="J110">
        <v>95.4977695</v>
      </c>
    </row>
    <row r="111" spans="1:10" ht="12.75">
      <c r="A111" s="1" t="s">
        <v>101</v>
      </c>
      <c r="B111" s="5">
        <v>99.21333333333332</v>
      </c>
      <c r="C111" s="5">
        <v>98.75333333333333</v>
      </c>
      <c r="D111">
        <v>8995300.218235694</v>
      </c>
      <c r="E111">
        <v>6092099.91160806</v>
      </c>
      <c r="F111">
        <v>1351100.0582032248</v>
      </c>
      <c r="G111">
        <v>1715199.9297079218</v>
      </c>
      <c r="H111">
        <v>957000.0025194819</v>
      </c>
      <c r="I111">
        <v>1162099.98992568</v>
      </c>
      <c r="J111">
        <v>95.8865228</v>
      </c>
    </row>
    <row r="112" spans="1:10" ht="12.75">
      <c r="A112" s="1" t="s">
        <v>102</v>
      </c>
      <c r="B112" s="5">
        <v>100.79333333333334</v>
      </c>
      <c r="C112" s="5">
        <v>100.79666666666667</v>
      </c>
      <c r="D112">
        <v>9098899.902163146</v>
      </c>
      <c r="E112">
        <v>6165699.986792693</v>
      </c>
      <c r="F112">
        <v>1351399.9595202778</v>
      </c>
      <c r="G112">
        <v>1749499.9249429752</v>
      </c>
      <c r="H112">
        <v>952899.9519030782</v>
      </c>
      <c r="I112">
        <v>1176899.9661475965</v>
      </c>
      <c r="J112">
        <v>96.1253869</v>
      </c>
    </row>
    <row r="113" spans="1:10" ht="12.75">
      <c r="A113" s="1" t="s">
        <v>103</v>
      </c>
      <c r="B113" s="5">
        <v>95.64333333333333</v>
      </c>
      <c r="C113" s="5">
        <v>95.65</v>
      </c>
      <c r="D113">
        <v>9237100.009883113</v>
      </c>
      <c r="E113">
        <v>6248799.743502853</v>
      </c>
      <c r="F113">
        <v>1369900.0532976405</v>
      </c>
      <c r="G113">
        <v>1789100.0813375178</v>
      </c>
      <c r="H113">
        <v>988700.0326273049</v>
      </c>
      <c r="I113">
        <v>1210999.9764063433</v>
      </c>
      <c r="J113">
        <v>96.6390004</v>
      </c>
    </row>
    <row r="114" spans="1:10" ht="12.75">
      <c r="A114" s="2" t="s">
        <v>104</v>
      </c>
      <c r="B114" s="5">
        <v>96.07666666666667</v>
      </c>
      <c r="C114" s="5">
        <v>96.66</v>
      </c>
      <c r="D114">
        <v>9315499.910560269</v>
      </c>
      <c r="E114">
        <v>6311300.172105681</v>
      </c>
      <c r="F114">
        <v>1379099.9793431766</v>
      </c>
      <c r="G114">
        <v>1814399.9665720388</v>
      </c>
      <c r="H114">
        <v>980100.0189976683</v>
      </c>
      <c r="I114">
        <v>1242199.945039355</v>
      </c>
      <c r="J114">
        <v>97.1246549</v>
      </c>
    </row>
    <row r="115" spans="1:10" ht="12.75">
      <c r="A115" s="2" t="s">
        <v>105</v>
      </c>
      <c r="B115" s="5">
        <v>98.28333333333335</v>
      </c>
      <c r="C115" s="5">
        <v>99.20666666666666</v>
      </c>
      <c r="D115">
        <v>9392600.055081358</v>
      </c>
      <c r="E115">
        <v>6409699.762929899</v>
      </c>
      <c r="F115">
        <v>1380300.069340447</v>
      </c>
      <c r="G115">
        <v>1860699.941790423</v>
      </c>
      <c r="H115">
        <v>991200.042875923</v>
      </c>
      <c r="I115">
        <v>1286399.9516064087</v>
      </c>
      <c r="J115">
        <v>97.2804349</v>
      </c>
    </row>
    <row r="116" spans="1:10" ht="12.75">
      <c r="A116" s="2" t="s">
        <v>106</v>
      </c>
      <c r="B116" s="5">
        <v>97.36666666666667</v>
      </c>
      <c r="C116" s="5">
        <v>98.63</v>
      </c>
      <c r="D116">
        <v>9502200.39679989</v>
      </c>
      <c r="E116">
        <v>6476699.691648509</v>
      </c>
      <c r="F116">
        <v>1397899.9798354823</v>
      </c>
      <c r="G116">
        <v>1893900.0193193015</v>
      </c>
      <c r="H116">
        <v>1017400.0319303959</v>
      </c>
      <c r="I116">
        <v>1331299.9522235515</v>
      </c>
      <c r="J116">
        <v>97.5651739</v>
      </c>
    </row>
    <row r="117" spans="1:10" ht="12.75">
      <c r="A117" s="2" t="s">
        <v>107</v>
      </c>
      <c r="B117" s="5">
        <v>95.58333333333333</v>
      </c>
      <c r="C117" s="5">
        <v>97.18333333333334</v>
      </c>
      <c r="D117">
        <v>9671100.299860492</v>
      </c>
      <c r="E117">
        <v>6556799.775347543</v>
      </c>
      <c r="F117">
        <v>1415100.0186148628</v>
      </c>
      <c r="G117">
        <v>1912000.0364267577</v>
      </c>
      <c r="H117">
        <v>1044099.9647783261</v>
      </c>
      <c r="I117">
        <v>1357899.931318141</v>
      </c>
      <c r="J117">
        <v>98.1776232</v>
      </c>
    </row>
    <row r="118" spans="1:10" ht="12.75">
      <c r="A118" s="3" t="s">
        <v>108</v>
      </c>
      <c r="B118" s="5">
        <v>97.65666666666668</v>
      </c>
      <c r="C118" s="5">
        <v>100.03333333333335</v>
      </c>
      <c r="D118">
        <v>9695599.61505165</v>
      </c>
      <c r="E118">
        <v>6661299.811065599</v>
      </c>
      <c r="F118">
        <v>1400900.0401282122</v>
      </c>
      <c r="G118">
        <v>1957500.005784872</v>
      </c>
      <c r="H118">
        <v>1060900.046645013</v>
      </c>
      <c r="I118">
        <v>1411500.0544356604</v>
      </c>
      <c r="J118">
        <v>99.7617887</v>
      </c>
    </row>
    <row r="119" spans="1:10" ht="12.75">
      <c r="A119" s="3" t="s">
        <v>109</v>
      </c>
      <c r="B119" s="5">
        <v>100.55333333333334</v>
      </c>
      <c r="C119" s="5">
        <v>103.53666666666668</v>
      </c>
      <c r="D119">
        <v>9847900.328356916</v>
      </c>
      <c r="E119">
        <v>6703299.732142633</v>
      </c>
      <c r="F119">
        <v>1425900.0238656995</v>
      </c>
      <c r="G119">
        <v>1993599.916945028</v>
      </c>
      <c r="H119">
        <v>1092000.054409968</v>
      </c>
      <c r="I119">
        <v>1466500.0203080142</v>
      </c>
      <c r="J119">
        <v>99.9877879</v>
      </c>
    </row>
    <row r="120" spans="1:10" ht="12.75">
      <c r="A120" s="3" t="s">
        <v>110</v>
      </c>
      <c r="B120" s="5">
        <v>102.41333333333334</v>
      </c>
      <c r="C120" s="5">
        <v>105.76666666666665</v>
      </c>
      <c r="D120">
        <v>9836599.599199036</v>
      </c>
      <c r="E120">
        <v>6767999.937746252</v>
      </c>
      <c r="F120">
        <v>1417600.0095514879</v>
      </c>
      <c r="G120">
        <v>1990400.0797915445</v>
      </c>
      <c r="H120">
        <v>1119999.9521026392</v>
      </c>
      <c r="I120">
        <v>1515600.0531370514</v>
      </c>
      <c r="J120">
        <v>99.8772828</v>
      </c>
    </row>
    <row r="121" spans="1:10" ht="12.75">
      <c r="A121" s="3" t="s">
        <v>111</v>
      </c>
      <c r="B121" s="5">
        <v>105.62333333333333</v>
      </c>
      <c r="C121" s="5">
        <v>109.23333333333335</v>
      </c>
      <c r="D121">
        <v>9887700.454014087</v>
      </c>
      <c r="E121">
        <v>6825000.263202904</v>
      </c>
      <c r="F121">
        <v>1423899.9427002035</v>
      </c>
      <c r="G121">
        <v>1992500.098724794</v>
      </c>
      <c r="H121">
        <v>1112300.0367045056</v>
      </c>
      <c r="I121">
        <v>1509500.0065557018</v>
      </c>
      <c r="J121">
        <v>100.3979541</v>
      </c>
    </row>
    <row r="122" spans="1:10" ht="12.75">
      <c r="A122" s="3" t="s">
        <v>112</v>
      </c>
      <c r="B122" s="5">
        <v>105.20333333333333</v>
      </c>
      <c r="C122" s="5">
        <v>109.61333333333334</v>
      </c>
      <c r="D122">
        <v>9875599.862747738</v>
      </c>
      <c r="E122">
        <v>6853100.126809644</v>
      </c>
      <c r="F122">
        <v>1440000.0313426752</v>
      </c>
      <c r="G122">
        <v>1987800.056200312</v>
      </c>
      <c r="H122">
        <v>1097200.0415873406</v>
      </c>
      <c r="I122">
        <v>1495399.9706866767</v>
      </c>
      <c r="J122">
        <v>100.5265249</v>
      </c>
    </row>
    <row r="123" spans="1:10" ht="12.75">
      <c r="A123" s="3" t="s">
        <v>113</v>
      </c>
      <c r="B123" s="5">
        <v>108.83</v>
      </c>
      <c r="C123" s="5">
        <v>113.30666666666667</v>
      </c>
      <c r="D123">
        <v>9905900.35244581</v>
      </c>
      <c r="E123">
        <v>6870299.706606139</v>
      </c>
      <c r="F123">
        <v>1453800.0569238507</v>
      </c>
      <c r="G123">
        <v>1969899.9368891052</v>
      </c>
      <c r="H123">
        <v>1060600.014581375</v>
      </c>
      <c r="I123">
        <v>1445799.9369508424</v>
      </c>
      <c r="J123">
        <v>100.1069161</v>
      </c>
    </row>
    <row r="124" spans="1:10" ht="12.75">
      <c r="A124" s="3" t="s">
        <v>114</v>
      </c>
      <c r="B124" s="5">
        <v>107.81666666666666</v>
      </c>
      <c r="C124" s="5">
        <v>112.38333333333333</v>
      </c>
      <c r="D124">
        <v>9871100.381623592</v>
      </c>
      <c r="E124">
        <v>6900499.942858366</v>
      </c>
      <c r="F124">
        <v>1464500.0643320442</v>
      </c>
      <c r="G124">
        <v>1933500.0600429114</v>
      </c>
      <c r="H124">
        <v>1008700.0505003392</v>
      </c>
      <c r="I124">
        <v>1407100.0166444485</v>
      </c>
      <c r="J124">
        <v>99.8595732</v>
      </c>
    </row>
    <row r="125" spans="1:10" ht="12.75">
      <c r="A125" s="3" t="s">
        <v>115</v>
      </c>
      <c r="B125" s="5">
        <v>108.71666666666665</v>
      </c>
      <c r="C125" s="5">
        <v>113.26666666666667</v>
      </c>
      <c r="D125">
        <v>9909999.570702031</v>
      </c>
      <c r="E125">
        <v>7017600.03623801</v>
      </c>
      <c r="F125">
        <v>1485799.9958007475</v>
      </c>
      <c r="G125">
        <v>1904000.0851346103</v>
      </c>
      <c r="H125">
        <v>980299.9863999351</v>
      </c>
      <c r="I125">
        <v>1394899.969735898</v>
      </c>
      <c r="J125">
        <v>99.6226571</v>
      </c>
    </row>
    <row r="126" spans="1:10" ht="12.75">
      <c r="A126" s="3" t="s">
        <v>116</v>
      </c>
      <c r="B126" s="5">
        <v>111.37666666666667</v>
      </c>
      <c r="C126" s="5">
        <v>116.04666666666667</v>
      </c>
      <c r="D126">
        <v>9977299.960122855</v>
      </c>
      <c r="E126">
        <v>7042200.020570552</v>
      </c>
      <c r="F126">
        <v>1500200.0298495078</v>
      </c>
      <c r="G126">
        <v>1883599.9483621235</v>
      </c>
      <c r="H126">
        <v>992799.9633139874</v>
      </c>
      <c r="I126">
        <v>1434000.0291156732</v>
      </c>
      <c r="J126">
        <v>99.4001875</v>
      </c>
    </row>
    <row r="127" spans="1:10" ht="12.75">
      <c r="A127" s="3" t="s">
        <v>117</v>
      </c>
      <c r="B127" s="5">
        <v>107.20333333333333</v>
      </c>
      <c r="C127" s="5">
        <v>111.86333333333333</v>
      </c>
      <c r="D127">
        <v>10031599.741229253</v>
      </c>
      <c r="E127">
        <v>7083499.788646087</v>
      </c>
      <c r="F127">
        <v>1518100.0045894065</v>
      </c>
      <c r="G127">
        <v>1881599.9748162497</v>
      </c>
      <c r="H127">
        <v>1017999.9804114267</v>
      </c>
      <c r="I127">
        <v>1476899.9390181245</v>
      </c>
      <c r="J127">
        <v>99.5308248</v>
      </c>
    </row>
    <row r="128" spans="1:10" ht="12.75">
      <c r="A128" s="3" t="s">
        <v>118</v>
      </c>
      <c r="B128" s="5">
        <v>102.8</v>
      </c>
      <c r="C128" s="5">
        <v>107.33</v>
      </c>
      <c r="D128">
        <v>10090699.741919097</v>
      </c>
      <c r="E128">
        <v>7123200.179972372</v>
      </c>
      <c r="F128">
        <v>1526599.9399656986</v>
      </c>
      <c r="G128">
        <v>1880899.9894140402</v>
      </c>
      <c r="H128">
        <v>1025200.0362813973</v>
      </c>
      <c r="I128">
        <v>1497399.9290310352</v>
      </c>
      <c r="J128">
        <v>99.9321986</v>
      </c>
    </row>
    <row r="129" spans="1:10" ht="12.75">
      <c r="A129" s="3" t="s">
        <v>119</v>
      </c>
      <c r="B129" s="5">
        <v>102.6</v>
      </c>
      <c r="C129" s="5">
        <v>107.02333333333333</v>
      </c>
      <c r="D129">
        <v>10095800.049568184</v>
      </c>
      <c r="E129">
        <v>7148199.963919003</v>
      </c>
      <c r="F129">
        <v>1548499.9348592237</v>
      </c>
      <c r="G129">
        <v>1875400.068093372</v>
      </c>
      <c r="H129">
        <v>1017200.0093291715</v>
      </c>
      <c r="I129">
        <v>1530200.0499460252</v>
      </c>
      <c r="J129">
        <v>99.9249823</v>
      </c>
    </row>
    <row r="130" spans="1:10" ht="12.75">
      <c r="A130" s="3" t="s">
        <v>120</v>
      </c>
      <c r="B130" s="5">
        <v>97.82333333333334</v>
      </c>
      <c r="C130" s="5">
        <v>102.43333333333332</v>
      </c>
      <c r="D130">
        <v>10138599.968799941</v>
      </c>
      <c r="E130">
        <v>7192200.300950631</v>
      </c>
      <c r="F130">
        <v>1547499.9460121684</v>
      </c>
      <c r="G130">
        <v>1877900.0478684206</v>
      </c>
      <c r="H130">
        <v>1009699.9779784713</v>
      </c>
      <c r="I130">
        <v>1520400.0328983627</v>
      </c>
      <c r="J130">
        <v>100.3194513</v>
      </c>
    </row>
    <row r="131" spans="1:10" ht="12.75">
      <c r="A131" s="3" t="s">
        <v>121</v>
      </c>
      <c r="B131" s="5">
        <v>93.29333333333334</v>
      </c>
      <c r="C131" s="5">
        <v>97.79</v>
      </c>
      <c r="D131">
        <v>10230399.548393037</v>
      </c>
      <c r="E131">
        <v>7256799.834245427</v>
      </c>
      <c r="F131">
        <v>1575100.0230265572</v>
      </c>
      <c r="G131">
        <v>1916299.9313590273</v>
      </c>
      <c r="H131">
        <v>1004500.0336118505</v>
      </c>
      <c r="I131">
        <v>1532899.9382028866</v>
      </c>
      <c r="J131">
        <v>100.544951</v>
      </c>
    </row>
    <row r="132" spans="1:10" ht="12.75">
      <c r="A132" s="3" t="s">
        <v>122</v>
      </c>
      <c r="B132" s="5">
        <v>93.09333333333332</v>
      </c>
      <c r="C132" s="5">
        <v>97.90333333333335</v>
      </c>
      <c r="D132">
        <v>10410899.735206295</v>
      </c>
      <c r="E132">
        <v>7360700.325842269</v>
      </c>
      <c r="F132">
        <v>1573399.9974589152</v>
      </c>
      <c r="G132">
        <v>1976000.0781195844</v>
      </c>
      <c r="H132">
        <v>1032199.9844568396</v>
      </c>
      <c r="I132">
        <v>1548400.0284795545</v>
      </c>
      <c r="J132">
        <v>100.3966849</v>
      </c>
    </row>
    <row r="133" spans="1:10" ht="12.75">
      <c r="A133" s="3" t="s">
        <v>123</v>
      </c>
      <c r="B133" s="5">
        <v>87.83333333333333</v>
      </c>
      <c r="C133" s="5">
        <v>92.13333333333333</v>
      </c>
      <c r="D133">
        <v>10502600.272211397</v>
      </c>
      <c r="E133">
        <v>7416400.0432543205</v>
      </c>
      <c r="F133">
        <v>1579399.9644394917</v>
      </c>
      <c r="G133">
        <v>1999600.0799840032</v>
      </c>
      <c r="H133">
        <v>1078400.0034474325</v>
      </c>
      <c r="I133">
        <v>1608599.9251436659</v>
      </c>
      <c r="J133">
        <v>101.2303886</v>
      </c>
    </row>
    <row r="134" spans="1:10" ht="12.75">
      <c r="A134" s="3" t="s">
        <v>124</v>
      </c>
      <c r="B134" s="5">
        <v>85.24333333333334</v>
      </c>
      <c r="C134" s="5">
        <v>89.99333333333334</v>
      </c>
      <c r="D134">
        <v>10612499.946738813</v>
      </c>
      <c r="E134">
        <v>7501399.689103251</v>
      </c>
      <c r="F134">
        <v>1593600.0429243029</v>
      </c>
      <c r="G134">
        <v>2029099.9047518761</v>
      </c>
      <c r="H134">
        <v>1091800.0295060214</v>
      </c>
      <c r="I134">
        <v>1654800.0705270055</v>
      </c>
      <c r="J134">
        <v>101.0341262</v>
      </c>
    </row>
    <row r="135" spans="1:10" ht="12.75">
      <c r="A135" s="3" t="s">
        <v>125</v>
      </c>
      <c r="B135" s="5">
        <v>87.97</v>
      </c>
      <c r="C135" s="5">
        <v>93.34</v>
      </c>
      <c r="D135">
        <v>10704100.049904939</v>
      </c>
      <c r="E135">
        <v>7536599.779220262</v>
      </c>
      <c r="F135">
        <v>1596800.0131227102</v>
      </c>
      <c r="G135">
        <v>2097700.031151541</v>
      </c>
      <c r="H135">
        <v>1110200.021148485</v>
      </c>
      <c r="I135">
        <v>1711900.0567999263</v>
      </c>
      <c r="J135">
        <v>101.4488973</v>
      </c>
    </row>
    <row r="136" spans="1:10" ht="12.75">
      <c r="A136" s="3" t="s">
        <v>126</v>
      </c>
      <c r="B136" s="5">
        <v>86.41666666666667</v>
      </c>
      <c r="C136" s="5">
        <v>91.96</v>
      </c>
      <c r="D136">
        <v>10808899.645638783</v>
      </c>
      <c r="E136">
        <v>7617500.30167816</v>
      </c>
      <c r="F136">
        <v>1609199.9578056626</v>
      </c>
      <c r="G136">
        <v>2129400.0656104595</v>
      </c>
      <c r="H136">
        <v>1124999.964362647</v>
      </c>
      <c r="I136">
        <v>1731500.0228579293</v>
      </c>
      <c r="J136">
        <v>101.872725</v>
      </c>
    </row>
    <row r="137" spans="1:10" ht="12.75">
      <c r="A137" s="3" t="s">
        <v>127</v>
      </c>
      <c r="B137" s="5">
        <v>81.79666666666667</v>
      </c>
      <c r="C137" s="5">
        <v>87.11</v>
      </c>
      <c r="D137">
        <v>10897100.293167537</v>
      </c>
      <c r="E137">
        <v>7698799.747962439</v>
      </c>
      <c r="F137">
        <v>1608800.004111511</v>
      </c>
      <c r="G137">
        <v>2165599.9782540104</v>
      </c>
      <c r="H137">
        <v>1144500.0149515655</v>
      </c>
      <c r="I137">
        <v>1778600.0524464983</v>
      </c>
      <c r="J137" t="s">
        <v>177</v>
      </c>
    </row>
    <row r="138" spans="1:10" ht="12.75">
      <c r="A138" s="3" t="s">
        <v>128</v>
      </c>
      <c r="B138" s="5">
        <v>81.25333333333333</v>
      </c>
      <c r="C138" s="5">
        <v>87.06666666666668</v>
      </c>
      <c r="D138">
        <v>10999299.942906214</v>
      </c>
      <c r="E138">
        <v>7764899.9558893135</v>
      </c>
      <c r="F138">
        <v>1619899.997813228</v>
      </c>
      <c r="G138">
        <v>2194299.9601873793</v>
      </c>
      <c r="H138">
        <v>1165300.0210520208</v>
      </c>
      <c r="I138">
        <v>1810700.0621668117</v>
      </c>
      <c r="J138" t="s">
        <v>177</v>
      </c>
    </row>
    <row r="139" spans="1:10" ht="12.75">
      <c r="A139" s="3" t="s">
        <v>129</v>
      </c>
      <c r="B139" s="5">
        <v>83.50666666666666</v>
      </c>
      <c r="C139" s="5">
        <v>89.91333333333334</v>
      </c>
      <c r="D139">
        <v>11089199.882603914</v>
      </c>
      <c r="E139">
        <v>7829499.71779693</v>
      </c>
      <c r="F139">
        <v>1620700.0136528404</v>
      </c>
      <c r="G139">
        <v>2249000.0707388124</v>
      </c>
      <c r="H139">
        <v>1195400.0277031262</v>
      </c>
      <c r="I139">
        <v>1809599.9729119788</v>
      </c>
      <c r="J139" t="s">
        <v>177</v>
      </c>
    </row>
    <row r="140" spans="1:10" ht="12.75">
      <c r="A140" s="3" t="s">
        <v>130</v>
      </c>
      <c r="B140" s="5">
        <v>84.64666666666666</v>
      </c>
      <c r="C140" s="5">
        <v>91.92</v>
      </c>
      <c r="D140" t="e">
        <v>#VALUE!</v>
      </c>
      <c r="E140" t="e">
        <v>#VALUE!</v>
      </c>
      <c r="F140" t="e">
        <v>#VALUE!</v>
      </c>
      <c r="G140" t="e">
        <v>#VALUE!</v>
      </c>
      <c r="H140" t="e">
        <v>#VALUE!</v>
      </c>
      <c r="I140" t="e">
        <v>#VALUE!</v>
      </c>
      <c r="J140" t="s">
        <v>138</v>
      </c>
    </row>
    <row r="141" spans="1:10" ht="12.75">
      <c r="A141" s="3" t="s">
        <v>131</v>
      </c>
      <c r="D141" t="e">
        <v>#VALUE!</v>
      </c>
      <c r="E141" t="e">
        <v>#VALUE!</v>
      </c>
      <c r="F141" t="e">
        <v>#VALUE!</v>
      </c>
      <c r="G141" t="e">
        <v>#VALUE!</v>
      </c>
      <c r="H141" t="e">
        <v>#VALUE!</v>
      </c>
      <c r="I141" t="e">
        <v>#VALUE!</v>
      </c>
      <c r="J141" t="s">
        <v>138</v>
      </c>
    </row>
  </sheetData>
  <hyperlinks>
    <hyperlink ref="C7" r:id="rId1" display="http://www.federalreserve.gov/releases/H10/summary/indexnc_m.txt"/>
    <hyperlink ref="B7" r:id="rId2" display="http://www.federalreserve.gov/releases/H10/summary/indexn_m.txt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41"/>
  <sheetViews>
    <sheetView workbookViewId="0" topLeftCell="A1">
      <selection activeCell="A1" sqref="A1"/>
    </sheetView>
  </sheetViews>
  <sheetFormatPr defaultColWidth="9.140625" defaultRowHeight="12.75"/>
  <cols>
    <col min="2" max="9" width="22.7109375" style="0" customWidth="1"/>
  </cols>
  <sheetData>
    <row r="2" ht="15.75">
      <c r="B2" s="6" t="s">
        <v>179</v>
      </c>
    </row>
    <row r="6" spans="1:7" ht="12.75">
      <c r="A6" t="s">
        <v>132</v>
      </c>
      <c r="B6" t="s">
        <v>140</v>
      </c>
      <c r="C6" t="s">
        <v>144</v>
      </c>
      <c r="D6" t="s">
        <v>147</v>
      </c>
      <c r="E6" t="s">
        <v>145</v>
      </c>
      <c r="F6" t="s">
        <v>141</v>
      </c>
      <c r="G6" t="s">
        <v>142</v>
      </c>
    </row>
    <row r="7" spans="1:7" ht="12.75">
      <c r="A7" t="s">
        <v>133</v>
      </c>
      <c r="B7" t="s">
        <v>143</v>
      </c>
      <c r="C7" t="s">
        <v>143</v>
      </c>
      <c r="D7" t="s">
        <v>143</v>
      </c>
      <c r="E7" t="s">
        <v>143</v>
      </c>
      <c r="F7" t="s">
        <v>143</v>
      </c>
      <c r="G7" t="s">
        <v>143</v>
      </c>
    </row>
    <row r="8" spans="1:7" ht="12.75">
      <c r="A8" t="s">
        <v>139</v>
      </c>
      <c r="B8" t="s">
        <v>148</v>
      </c>
      <c r="C8" t="s">
        <v>148</v>
      </c>
      <c r="D8" t="s">
        <v>148</v>
      </c>
      <c r="E8" t="s">
        <v>148</v>
      </c>
      <c r="F8" t="s">
        <v>148</v>
      </c>
      <c r="G8" t="s">
        <v>148</v>
      </c>
    </row>
    <row r="10" spans="1:7" ht="12.75">
      <c r="A10" s="1" t="s">
        <v>0</v>
      </c>
      <c r="B10">
        <v>5029438.87095</v>
      </c>
      <c r="C10">
        <v>2891546.17202</v>
      </c>
      <c r="D10">
        <v>1034831.67962</v>
      </c>
      <c r="E10">
        <v>1187966.10583</v>
      </c>
      <c r="F10">
        <v>811344.43839</v>
      </c>
      <c r="G10">
        <v>892552.79062</v>
      </c>
    </row>
    <row r="11" spans="1:7" ht="12.75">
      <c r="A11" s="1" t="s">
        <v>1</v>
      </c>
      <c r="B11">
        <v>5082723.90405</v>
      </c>
      <c r="C11">
        <v>2913893.75835</v>
      </c>
      <c r="D11">
        <v>1038796.09759</v>
      </c>
      <c r="E11">
        <v>1170451.43499</v>
      </c>
      <c r="F11">
        <v>841991.72084</v>
      </c>
      <c r="G11">
        <v>919463.0474</v>
      </c>
    </row>
    <row r="12" spans="1:7" ht="12.75">
      <c r="A12" s="1" t="s">
        <v>2</v>
      </c>
      <c r="B12">
        <v>5129498.58393</v>
      </c>
      <c r="C12">
        <v>2934387.03392</v>
      </c>
      <c r="D12">
        <v>1046021.77153</v>
      </c>
      <c r="E12">
        <v>1176000.85359</v>
      </c>
      <c r="F12">
        <v>854174.07997</v>
      </c>
      <c r="G12">
        <v>937731.63711</v>
      </c>
    </row>
    <row r="13" spans="1:7" ht="12.75">
      <c r="A13" s="1" t="s">
        <v>3</v>
      </c>
      <c r="B13">
        <v>5185334.14842</v>
      </c>
      <c r="C13">
        <v>2953696.5495</v>
      </c>
      <c r="D13">
        <v>1054756.52239</v>
      </c>
      <c r="E13">
        <v>1179525.60596</v>
      </c>
      <c r="F13">
        <v>867936.6645</v>
      </c>
      <c r="G13">
        <v>948069.46606</v>
      </c>
    </row>
    <row r="14" spans="1:7" ht="12.75">
      <c r="A14" s="1" t="s">
        <v>4</v>
      </c>
      <c r="B14">
        <v>5197133.98484</v>
      </c>
      <c r="C14">
        <v>2948467.7863</v>
      </c>
      <c r="D14">
        <v>1061671.8986</v>
      </c>
      <c r="E14">
        <v>1181426.27552</v>
      </c>
      <c r="F14">
        <v>906243.66502</v>
      </c>
      <c r="G14">
        <v>953385.47269</v>
      </c>
    </row>
    <row r="15" spans="1:7" ht="12.75">
      <c r="A15" s="1" t="s">
        <v>5</v>
      </c>
      <c r="B15">
        <v>5226029.97854</v>
      </c>
      <c r="C15">
        <v>2971778.60525</v>
      </c>
      <c r="D15">
        <v>1070398.46861</v>
      </c>
      <c r="E15">
        <v>1144911.17542</v>
      </c>
      <c r="F15">
        <v>897764.90576</v>
      </c>
      <c r="G15">
        <v>950838.88925</v>
      </c>
    </row>
    <row r="16" spans="1:7" ht="12.75">
      <c r="A16" s="1" t="s">
        <v>6</v>
      </c>
      <c r="B16">
        <v>5240501.85241</v>
      </c>
      <c r="C16">
        <v>2987387.07567</v>
      </c>
      <c r="D16">
        <v>1083246.8108</v>
      </c>
      <c r="E16">
        <v>1138810.08291</v>
      </c>
      <c r="F16">
        <v>908632.03506</v>
      </c>
      <c r="G16">
        <v>954465.29777</v>
      </c>
    </row>
    <row r="17" spans="1:7" ht="12.75">
      <c r="A17" s="1" t="s">
        <v>7</v>
      </c>
      <c r="B17">
        <v>5182935.05087</v>
      </c>
      <c r="C17">
        <v>2968232.66777</v>
      </c>
      <c r="D17">
        <v>1093187.00674</v>
      </c>
      <c r="E17">
        <v>1118550.48143</v>
      </c>
      <c r="F17">
        <v>888182.66595</v>
      </c>
      <c r="G17">
        <v>916123.62784</v>
      </c>
    </row>
    <row r="18" spans="1:7" ht="12.75">
      <c r="A18" s="1" t="s">
        <v>8</v>
      </c>
      <c r="B18">
        <v>5161198.22776</v>
      </c>
      <c r="C18">
        <v>2986027.74982</v>
      </c>
      <c r="D18">
        <v>1109719.35884</v>
      </c>
      <c r="E18">
        <v>1104921.53395</v>
      </c>
      <c r="F18">
        <v>866381.5176</v>
      </c>
      <c r="G18">
        <v>879477.75258</v>
      </c>
    </row>
    <row r="19" spans="1:7" ht="12.75">
      <c r="A19" s="1" t="s">
        <v>9</v>
      </c>
      <c r="B19">
        <v>5143157.59877</v>
      </c>
      <c r="C19">
        <v>3014849.87607</v>
      </c>
      <c r="D19">
        <v>1118237.61613</v>
      </c>
      <c r="E19">
        <v>1087775.92581</v>
      </c>
      <c r="F19">
        <v>852429.78351</v>
      </c>
      <c r="G19">
        <v>867430.21916</v>
      </c>
    </row>
    <row r="20" spans="1:7" ht="12.75">
      <c r="A20" s="1" t="s">
        <v>10</v>
      </c>
      <c r="B20">
        <v>5169604.51535</v>
      </c>
      <c r="C20">
        <v>3036473.99363</v>
      </c>
      <c r="D20">
        <v>1133345.12963</v>
      </c>
      <c r="E20">
        <v>1086806.41923</v>
      </c>
      <c r="F20">
        <v>857611.54493</v>
      </c>
      <c r="G20">
        <v>889555.83223</v>
      </c>
    </row>
    <row r="21" spans="1:7" ht="12.75">
      <c r="A21" s="1" t="s">
        <v>11</v>
      </c>
      <c r="B21">
        <v>5248176.44145</v>
      </c>
      <c r="C21">
        <v>3074280.09309</v>
      </c>
      <c r="D21">
        <v>1139296.7673</v>
      </c>
      <c r="E21">
        <v>1104275.11523</v>
      </c>
      <c r="F21">
        <v>890226.68811</v>
      </c>
      <c r="G21">
        <v>918256.49482</v>
      </c>
    </row>
    <row r="22" spans="1:7" ht="12.75">
      <c r="A22" s="1" t="s">
        <v>12</v>
      </c>
      <c r="B22">
        <v>5326020.77064</v>
      </c>
      <c r="C22">
        <v>3104265.12359</v>
      </c>
      <c r="D22">
        <v>1148631.2136</v>
      </c>
      <c r="E22">
        <v>1108381.63177</v>
      </c>
      <c r="F22">
        <v>915560.1637</v>
      </c>
      <c r="G22">
        <v>946464.24357</v>
      </c>
    </row>
    <row r="23" spans="1:7" ht="12.75">
      <c r="A23" s="1" t="s">
        <v>13</v>
      </c>
      <c r="B23">
        <v>5380100.22156</v>
      </c>
      <c r="C23">
        <v>3130697.89954</v>
      </c>
      <c r="D23">
        <v>1156425.32989</v>
      </c>
      <c r="E23">
        <v>1116154.02169</v>
      </c>
      <c r="F23">
        <v>936315.11917</v>
      </c>
      <c r="G23">
        <v>975213.85827</v>
      </c>
    </row>
    <row r="24" spans="1:7" ht="12.75">
      <c r="A24" s="1" t="s">
        <v>14</v>
      </c>
      <c r="B24">
        <v>5421143.46835</v>
      </c>
      <c r="C24">
        <v>3160894.92173</v>
      </c>
      <c r="D24">
        <v>1163468.57041</v>
      </c>
      <c r="E24">
        <v>1108344.71886</v>
      </c>
      <c r="F24">
        <v>955285.18574</v>
      </c>
      <c r="G24">
        <v>991679.86349</v>
      </c>
    </row>
    <row r="25" spans="1:7" ht="12.75">
      <c r="A25" s="1" t="s">
        <v>15</v>
      </c>
      <c r="B25">
        <v>5515055.81551</v>
      </c>
      <c r="C25">
        <v>3184578.04698</v>
      </c>
      <c r="D25">
        <v>1168504.17588</v>
      </c>
      <c r="E25">
        <v>1132901.86261</v>
      </c>
      <c r="F25">
        <v>977020.4436</v>
      </c>
      <c r="G25">
        <v>1013525.87029</v>
      </c>
    </row>
    <row r="26" spans="1:7" ht="12.75">
      <c r="A26" s="1" t="s">
        <v>16</v>
      </c>
      <c r="B26">
        <v>5531170.46129</v>
      </c>
      <c r="C26">
        <v>3200485.12014</v>
      </c>
      <c r="D26">
        <v>1163906.19531</v>
      </c>
      <c r="E26">
        <v>1139902.46626</v>
      </c>
      <c r="F26">
        <v>973031.58104</v>
      </c>
      <c r="G26">
        <v>995692.13848</v>
      </c>
    </row>
    <row r="27" spans="1:7" ht="12.75">
      <c r="A27" s="1" t="s">
        <v>17</v>
      </c>
      <c r="B27">
        <v>5533421.70004</v>
      </c>
      <c r="C27">
        <v>3215741.82318</v>
      </c>
      <c r="D27">
        <v>1171452.78389</v>
      </c>
      <c r="E27">
        <v>1132552.2069</v>
      </c>
      <c r="F27">
        <v>991190.634</v>
      </c>
      <c r="G27">
        <v>997607.88073</v>
      </c>
    </row>
    <row r="28" spans="1:7" ht="12.75">
      <c r="A28" s="1" t="s">
        <v>18</v>
      </c>
      <c r="B28">
        <v>5539981.35776</v>
      </c>
      <c r="C28">
        <v>3245110.7286</v>
      </c>
      <c r="D28">
        <v>1181656.27114</v>
      </c>
      <c r="E28">
        <v>1128065.82695</v>
      </c>
      <c r="F28">
        <v>1003012.28515</v>
      </c>
      <c r="G28">
        <v>1005217.8644</v>
      </c>
    </row>
    <row r="29" spans="1:7" ht="12.75">
      <c r="A29" s="1" t="s">
        <v>19</v>
      </c>
      <c r="B29">
        <v>5616737.8414</v>
      </c>
      <c r="C29">
        <v>3276488.71917</v>
      </c>
      <c r="D29">
        <v>1196698.97071</v>
      </c>
      <c r="E29">
        <v>1148689.55497</v>
      </c>
      <c r="F29">
        <v>1022055.75156</v>
      </c>
      <c r="G29">
        <v>1010131.64862</v>
      </c>
    </row>
    <row r="30" spans="1:7" ht="12.75">
      <c r="A30" s="1" t="s">
        <v>20</v>
      </c>
      <c r="B30">
        <v>5652388.67421</v>
      </c>
      <c r="C30">
        <v>3293159.39131</v>
      </c>
      <c r="D30">
        <v>1209382.03919</v>
      </c>
      <c r="E30">
        <v>1150447.00305</v>
      </c>
      <c r="F30">
        <v>1024107.32185</v>
      </c>
      <c r="G30">
        <v>1008055.09828</v>
      </c>
    </row>
    <row r="31" spans="1:7" ht="12.75">
      <c r="A31" s="1" t="s">
        <v>21</v>
      </c>
      <c r="B31">
        <v>5697679.3584</v>
      </c>
      <c r="C31">
        <v>3322624.66535</v>
      </c>
      <c r="D31">
        <v>1216756.39496</v>
      </c>
      <c r="E31">
        <v>1150608.67653</v>
      </c>
      <c r="F31">
        <v>1037547.90926</v>
      </c>
      <c r="G31">
        <v>1022070.24677</v>
      </c>
    </row>
    <row r="32" spans="1:7" ht="12.75">
      <c r="A32" s="1" t="s">
        <v>22</v>
      </c>
      <c r="B32">
        <v>5733257.5003</v>
      </c>
      <c r="C32">
        <v>3358699.16949</v>
      </c>
      <c r="D32">
        <v>1226437.7399</v>
      </c>
      <c r="E32">
        <v>1161307.32108</v>
      </c>
      <c r="F32">
        <v>1060293.74411</v>
      </c>
      <c r="G32">
        <v>1050998.70372</v>
      </c>
    </row>
    <row r="33" spans="1:7" ht="12.75">
      <c r="A33" s="1" t="s">
        <v>23</v>
      </c>
      <c r="B33">
        <v>5813751.16143</v>
      </c>
      <c r="C33">
        <v>3384623.79321</v>
      </c>
      <c r="D33">
        <v>1240119.3893</v>
      </c>
      <c r="E33">
        <v>1167452.99091</v>
      </c>
      <c r="F33">
        <v>1074952.50517</v>
      </c>
      <c r="G33">
        <v>1078692.11182</v>
      </c>
    </row>
    <row r="34" spans="1:7" ht="12.75">
      <c r="A34" s="1" t="s">
        <v>24</v>
      </c>
      <c r="B34">
        <v>5817756.89336</v>
      </c>
      <c r="C34">
        <v>3398950.66564</v>
      </c>
      <c r="D34">
        <v>1247415.07249</v>
      </c>
      <c r="E34">
        <v>1152088.30345</v>
      </c>
      <c r="F34">
        <v>1081123.05906</v>
      </c>
      <c r="G34">
        <v>1090391.06324</v>
      </c>
    </row>
    <row r="35" spans="1:7" ht="12.75">
      <c r="A35" s="1" t="s">
        <v>25</v>
      </c>
      <c r="B35">
        <v>5944104.45771</v>
      </c>
      <c r="C35">
        <v>3485608.86558</v>
      </c>
      <c r="D35">
        <v>1261864.83365</v>
      </c>
      <c r="E35">
        <v>1202262.57744</v>
      </c>
      <c r="F35">
        <v>1122092.45841</v>
      </c>
      <c r="G35">
        <v>1137440.41147</v>
      </c>
    </row>
    <row r="36" spans="1:7" ht="12.75">
      <c r="A36" s="1" t="s">
        <v>26</v>
      </c>
      <c r="B36">
        <v>5939595.07111</v>
      </c>
      <c r="C36">
        <v>3466379.41765</v>
      </c>
      <c r="D36">
        <v>1263023.4612</v>
      </c>
      <c r="E36">
        <v>1211315.15518</v>
      </c>
      <c r="F36">
        <v>1130831.45921</v>
      </c>
      <c r="G36">
        <v>1153097.24865</v>
      </c>
    </row>
    <row r="37" spans="1:7" ht="12.75">
      <c r="A37" s="1" t="s">
        <v>27</v>
      </c>
      <c r="B37">
        <v>6003770.54758</v>
      </c>
      <c r="C37">
        <v>3491826.58554</v>
      </c>
      <c r="D37">
        <v>1272034.26848</v>
      </c>
      <c r="E37">
        <v>1224922.85456</v>
      </c>
      <c r="F37">
        <v>1139819.86736</v>
      </c>
      <c r="G37">
        <v>1171638.45377</v>
      </c>
    </row>
    <row r="38" spans="1:7" ht="12.75">
      <c r="A38" s="1" t="s">
        <v>28</v>
      </c>
      <c r="B38">
        <v>6042497.56861</v>
      </c>
      <c r="C38">
        <v>3527011.19836</v>
      </c>
      <c r="D38">
        <v>1282881.32178</v>
      </c>
      <c r="E38">
        <v>1237087.36587</v>
      </c>
      <c r="F38">
        <v>1170219.62854</v>
      </c>
      <c r="G38">
        <v>1200682.26519</v>
      </c>
    </row>
    <row r="39" spans="1:7" ht="12.75">
      <c r="A39" s="1" t="s">
        <v>29</v>
      </c>
      <c r="B39">
        <v>5996924.70599</v>
      </c>
      <c r="C39">
        <v>3492634.35316</v>
      </c>
      <c r="D39">
        <v>1290222.04929</v>
      </c>
      <c r="E39">
        <v>1211661.70772</v>
      </c>
      <c r="F39">
        <v>1119058.46136</v>
      </c>
      <c r="G39">
        <v>1164738.95201</v>
      </c>
    </row>
    <row r="40" spans="1:7" ht="12.75">
      <c r="A40" s="1" t="s">
        <v>30</v>
      </c>
      <c r="B40">
        <v>5982225.35651</v>
      </c>
      <c r="C40">
        <v>3527419.81852</v>
      </c>
      <c r="D40">
        <v>1301778.80394</v>
      </c>
      <c r="E40">
        <v>1198475.21516</v>
      </c>
      <c r="F40">
        <v>1107722.50668</v>
      </c>
      <c r="G40">
        <v>1148696.72756</v>
      </c>
    </row>
    <row r="41" spans="1:7" ht="12.75">
      <c r="A41" s="1" t="s">
        <v>31</v>
      </c>
      <c r="B41">
        <v>5991010.11857</v>
      </c>
      <c r="C41">
        <v>3520141.77206</v>
      </c>
      <c r="D41">
        <v>1302807.39678</v>
      </c>
      <c r="E41">
        <v>1188596.44537</v>
      </c>
      <c r="F41">
        <v>1111960.98804</v>
      </c>
      <c r="G41">
        <v>1124847.86077</v>
      </c>
    </row>
    <row r="42" spans="1:7" ht="12.75">
      <c r="A42" s="1" t="s">
        <v>32</v>
      </c>
      <c r="B42">
        <v>5991063.1463</v>
      </c>
      <c r="C42">
        <v>3521956.56531</v>
      </c>
      <c r="D42">
        <v>1327342.40212</v>
      </c>
      <c r="E42">
        <v>1171622.6777</v>
      </c>
      <c r="F42">
        <v>1136155.4086</v>
      </c>
      <c r="G42">
        <v>1126307.04359</v>
      </c>
    </row>
    <row r="43" spans="1:7" ht="12.75">
      <c r="A43" s="1" t="s">
        <v>33</v>
      </c>
      <c r="B43">
        <v>5997674.90868</v>
      </c>
      <c r="C43">
        <v>3518764.39591</v>
      </c>
      <c r="D43">
        <v>1321585.41592</v>
      </c>
      <c r="E43">
        <v>1171410.70374</v>
      </c>
      <c r="F43">
        <v>1167407.80678</v>
      </c>
      <c r="G43">
        <v>1124975.90322</v>
      </c>
    </row>
    <row r="44" spans="1:7" ht="12.75">
      <c r="A44" s="1" t="s">
        <v>34</v>
      </c>
      <c r="B44">
        <v>6019899.78855</v>
      </c>
      <c r="C44">
        <v>3532308.30938</v>
      </c>
      <c r="D44">
        <v>1330569.90211</v>
      </c>
      <c r="E44">
        <v>1158204.92018</v>
      </c>
      <c r="F44">
        <v>1206595.78195</v>
      </c>
      <c r="G44">
        <v>1145258.54259</v>
      </c>
    </row>
    <row r="45" spans="1:7" ht="12.75">
      <c r="A45" s="1" t="s">
        <v>35</v>
      </c>
      <c r="B45">
        <v>6038620.77873</v>
      </c>
      <c r="C45">
        <v>3543127.51936</v>
      </c>
      <c r="D45">
        <v>1326527.04636</v>
      </c>
      <c r="E45">
        <v>1138156.55586</v>
      </c>
      <c r="F45">
        <v>1195951.08415</v>
      </c>
      <c r="G45">
        <v>1134347.49183</v>
      </c>
    </row>
    <row r="46" spans="1:7" ht="12.75">
      <c r="A46" s="1" t="s">
        <v>36</v>
      </c>
      <c r="B46">
        <v>6065627.4382</v>
      </c>
      <c r="C46">
        <v>3552044.30305</v>
      </c>
      <c r="D46">
        <v>1349774.86679</v>
      </c>
      <c r="E46">
        <v>1132180.8188</v>
      </c>
      <c r="F46">
        <v>1200024.22237</v>
      </c>
      <c r="G46">
        <v>1162551.92063</v>
      </c>
    </row>
    <row r="47" spans="1:7" ht="12.75">
      <c r="A47" s="1" t="s">
        <v>37</v>
      </c>
      <c r="B47">
        <v>6071791.43483</v>
      </c>
      <c r="C47">
        <v>3544336.04028</v>
      </c>
      <c r="D47">
        <v>1346859.37432</v>
      </c>
      <c r="E47">
        <v>1140302.37614</v>
      </c>
      <c r="F47">
        <v>1195611.43061</v>
      </c>
      <c r="G47">
        <v>1153693.3909</v>
      </c>
    </row>
    <row r="48" spans="1:7" ht="12.75">
      <c r="A48" s="1" t="s">
        <v>38</v>
      </c>
      <c r="B48">
        <v>6050463.1918</v>
      </c>
      <c r="C48">
        <v>3550529.02651</v>
      </c>
      <c r="D48">
        <v>1350428.25587</v>
      </c>
      <c r="E48">
        <v>1134659.57982</v>
      </c>
      <c r="F48">
        <v>1178350.84394</v>
      </c>
      <c r="G48">
        <v>1142897.81635</v>
      </c>
    </row>
    <row r="49" spans="1:7" ht="12.75">
      <c r="A49" s="1" t="s">
        <v>39</v>
      </c>
      <c r="B49">
        <v>6062669.91213</v>
      </c>
      <c r="C49">
        <v>3570381.13118</v>
      </c>
      <c r="D49">
        <v>1352588.5057</v>
      </c>
      <c r="E49">
        <v>1137217.81894</v>
      </c>
      <c r="F49">
        <v>1199818.18592</v>
      </c>
      <c r="G49">
        <v>1136274.01595</v>
      </c>
    </row>
    <row r="50" spans="1:7" ht="12.75">
      <c r="A50" s="1" t="s">
        <v>40</v>
      </c>
      <c r="B50">
        <v>6110823.39346</v>
      </c>
      <c r="C50">
        <v>3586944.22557</v>
      </c>
      <c r="D50">
        <v>1364786.777</v>
      </c>
      <c r="E50">
        <v>1131763.39042</v>
      </c>
      <c r="F50">
        <v>1206954.94361</v>
      </c>
      <c r="G50">
        <v>1141243.63079</v>
      </c>
    </row>
    <row r="51" spans="1:7" ht="12.75">
      <c r="A51" s="1" t="s">
        <v>41</v>
      </c>
      <c r="B51">
        <v>6146308.842</v>
      </c>
      <c r="C51">
        <v>3599119.24069</v>
      </c>
      <c r="D51">
        <v>1370130.97584</v>
      </c>
      <c r="E51">
        <v>1139814.8542</v>
      </c>
      <c r="F51">
        <v>1219435.29912</v>
      </c>
      <c r="G51">
        <v>1149081.97919</v>
      </c>
    </row>
    <row r="52" spans="1:7" ht="12.75">
      <c r="A52" s="1" t="s">
        <v>42</v>
      </c>
      <c r="B52">
        <v>6180281.56967</v>
      </c>
      <c r="C52">
        <v>3605950.19869</v>
      </c>
      <c r="D52">
        <v>1372886.46667</v>
      </c>
      <c r="E52">
        <v>1145013.8989</v>
      </c>
      <c r="F52">
        <v>1232844.61108</v>
      </c>
      <c r="G52">
        <v>1159636.21178</v>
      </c>
    </row>
    <row r="53" spans="1:7" ht="12.75">
      <c r="A53" s="1" t="s">
        <v>43</v>
      </c>
      <c r="B53">
        <v>6251762.60654</v>
      </c>
      <c r="C53">
        <v>3622732.47767</v>
      </c>
      <c r="D53">
        <v>1381347.26582</v>
      </c>
      <c r="E53">
        <v>1153009.94455</v>
      </c>
      <c r="F53">
        <v>1261981.01432</v>
      </c>
      <c r="G53">
        <v>1192226.16459</v>
      </c>
    </row>
    <row r="54" spans="1:7" ht="12.75">
      <c r="A54" s="1" t="s">
        <v>44</v>
      </c>
      <c r="B54">
        <v>6299728.68796</v>
      </c>
      <c r="C54">
        <v>3651878.47008</v>
      </c>
      <c r="D54">
        <v>1386710.03272</v>
      </c>
      <c r="E54">
        <v>1147527.58109</v>
      </c>
      <c r="F54">
        <v>1310807.02424</v>
      </c>
      <c r="G54">
        <v>1212471.12005</v>
      </c>
    </row>
    <row r="55" spans="1:7" ht="12.75">
      <c r="A55" s="1" t="s">
        <v>45</v>
      </c>
      <c r="B55">
        <v>6261776.20861</v>
      </c>
      <c r="C55">
        <v>3648823.89409</v>
      </c>
      <c r="D55">
        <v>1391372.37061</v>
      </c>
      <c r="E55">
        <v>1137401.94702</v>
      </c>
      <c r="F55">
        <v>1301180.48714</v>
      </c>
      <c r="G55">
        <v>1216203.98622</v>
      </c>
    </row>
    <row r="56" spans="1:7" ht="12.75">
      <c r="A56" s="1" t="s">
        <v>46</v>
      </c>
      <c r="B56">
        <v>6333756.98329</v>
      </c>
      <c r="C56">
        <v>3659555.26477</v>
      </c>
      <c r="D56">
        <v>1398461.05642</v>
      </c>
      <c r="E56">
        <v>1160481.51826</v>
      </c>
      <c r="F56">
        <v>1338207.84837</v>
      </c>
      <c r="G56">
        <v>1241647.3044</v>
      </c>
    </row>
    <row r="57" spans="1:7" ht="12.75">
      <c r="A57" s="1" t="s">
        <v>47</v>
      </c>
      <c r="B57">
        <v>6369516.72645</v>
      </c>
      <c r="C57">
        <v>3671790.37872</v>
      </c>
      <c r="D57">
        <v>1410342.11061</v>
      </c>
      <c r="E57">
        <v>1166228.06686</v>
      </c>
      <c r="F57">
        <v>1360765.97995</v>
      </c>
      <c r="G57">
        <v>1261097.36212</v>
      </c>
    </row>
    <row r="58" spans="1:7" ht="12.75">
      <c r="A58" s="1" t="s">
        <v>48</v>
      </c>
      <c r="B58">
        <v>6389256.44991</v>
      </c>
      <c r="C58">
        <v>3703963.74029</v>
      </c>
      <c r="D58">
        <v>1419672.6498</v>
      </c>
      <c r="E58">
        <v>1155303.77032</v>
      </c>
      <c r="F58">
        <v>1373792.15631</v>
      </c>
      <c r="G58">
        <v>1287781.44325</v>
      </c>
    </row>
    <row r="59" spans="1:7" ht="12.75">
      <c r="A59" s="1" t="s">
        <v>49</v>
      </c>
      <c r="B59">
        <v>6455115.42373</v>
      </c>
      <c r="C59">
        <v>3726460.0446</v>
      </c>
      <c r="D59">
        <v>1419146.77218</v>
      </c>
      <c r="E59">
        <v>1174584.76685</v>
      </c>
      <c r="F59">
        <v>1382141.91313</v>
      </c>
      <c r="G59">
        <v>1271673.3602</v>
      </c>
    </row>
    <row r="60" spans="1:7" ht="12.75">
      <c r="A60" s="1" t="s">
        <v>50</v>
      </c>
      <c r="B60">
        <v>6508474.19984</v>
      </c>
      <c r="C60">
        <v>3768280.47043</v>
      </c>
      <c r="D60">
        <v>1431762.65033</v>
      </c>
      <c r="E60">
        <v>1191322.21414</v>
      </c>
      <c r="F60">
        <v>1389974.80768</v>
      </c>
      <c r="G60">
        <v>1290478.27674</v>
      </c>
    </row>
    <row r="61" spans="1:7" ht="12.75">
      <c r="A61" s="1" t="s">
        <v>51</v>
      </c>
      <c r="B61">
        <v>6552604.27547</v>
      </c>
      <c r="C61">
        <v>3796196.72871</v>
      </c>
      <c r="D61">
        <v>1442519.82958</v>
      </c>
      <c r="E61">
        <v>1207179.72348</v>
      </c>
      <c r="F61">
        <v>1393323.33439</v>
      </c>
      <c r="G61">
        <v>1306850.86072</v>
      </c>
    </row>
    <row r="62" spans="1:7" ht="12.75">
      <c r="A62" s="1" t="s">
        <v>52</v>
      </c>
      <c r="B62">
        <v>6563101.58605</v>
      </c>
      <c r="C62">
        <v>3826959.6734</v>
      </c>
      <c r="D62">
        <v>1452234.369</v>
      </c>
      <c r="E62">
        <v>1194877.53995</v>
      </c>
      <c r="F62">
        <v>1392669.25163</v>
      </c>
      <c r="G62">
        <v>1314802.14081</v>
      </c>
    </row>
    <row r="63" spans="1:7" ht="12.75">
      <c r="A63" s="1" t="s">
        <v>53</v>
      </c>
      <c r="B63">
        <v>6641323.87091</v>
      </c>
      <c r="C63">
        <v>3892503.09845</v>
      </c>
      <c r="D63">
        <v>1459050.46017</v>
      </c>
      <c r="E63">
        <v>1217576.53158</v>
      </c>
      <c r="F63">
        <v>1400931.12809</v>
      </c>
      <c r="G63">
        <v>1349678.20335</v>
      </c>
    </row>
    <row r="64" spans="1:7" ht="12.75">
      <c r="A64" s="1" t="s">
        <v>54</v>
      </c>
      <c r="B64">
        <v>6680198.7837</v>
      </c>
      <c r="C64">
        <v>3916993.45566</v>
      </c>
      <c r="D64">
        <v>1465076.69731</v>
      </c>
      <c r="E64">
        <v>1243803.726</v>
      </c>
      <c r="F64">
        <v>1405394.83619</v>
      </c>
      <c r="G64">
        <v>1373764.15504</v>
      </c>
    </row>
    <row r="65" spans="1:7" ht="12.75">
      <c r="A65" s="1" t="s">
        <v>55</v>
      </c>
      <c r="B65">
        <v>6723475.71395</v>
      </c>
      <c r="C65">
        <v>3938472.75616</v>
      </c>
      <c r="D65">
        <v>1471728.46549</v>
      </c>
      <c r="E65">
        <v>1265318.8126</v>
      </c>
      <c r="F65">
        <v>1409757.83074</v>
      </c>
      <c r="G65">
        <v>1381643.75013</v>
      </c>
    </row>
    <row r="66" spans="1:7" ht="12.75">
      <c r="A66" s="1" t="s">
        <v>56</v>
      </c>
      <c r="B66">
        <v>6694802.46081</v>
      </c>
      <c r="C66">
        <v>3957944.69766</v>
      </c>
      <c r="D66">
        <v>1481483.41325</v>
      </c>
      <c r="E66">
        <v>1225209.94625</v>
      </c>
      <c r="F66">
        <v>1406758.71858</v>
      </c>
      <c r="G66">
        <v>1401196.38529</v>
      </c>
    </row>
    <row r="67" spans="1:7" ht="12.75">
      <c r="A67" s="1" t="s">
        <v>57</v>
      </c>
      <c r="B67">
        <v>6804205.1079</v>
      </c>
      <c r="C67">
        <v>4028566.39005</v>
      </c>
      <c r="D67">
        <v>1494032.5224</v>
      </c>
      <c r="E67">
        <v>1283789.42925</v>
      </c>
      <c r="F67">
        <v>1429180.01754</v>
      </c>
      <c r="G67">
        <v>1430313.64907</v>
      </c>
    </row>
    <row r="68" spans="1:7" ht="12.75">
      <c r="A68" s="1" t="s">
        <v>58</v>
      </c>
      <c r="B68">
        <v>6869895.35682</v>
      </c>
      <c r="C68">
        <v>4065810.50292</v>
      </c>
      <c r="D68">
        <v>1503966.97143</v>
      </c>
      <c r="E68">
        <v>1315040.372</v>
      </c>
      <c r="F68">
        <v>1480353.00601</v>
      </c>
      <c r="G68">
        <v>1479548.8415</v>
      </c>
    </row>
    <row r="69" spans="1:7" ht="12.75">
      <c r="A69" s="1" t="s">
        <v>59</v>
      </c>
      <c r="B69">
        <v>6961359.91703</v>
      </c>
      <c r="C69">
        <v>4116234.90565</v>
      </c>
      <c r="D69">
        <v>1511531.04271</v>
      </c>
      <c r="E69">
        <v>1337468.10443</v>
      </c>
      <c r="F69">
        <v>1487778.86489</v>
      </c>
      <c r="G69">
        <v>1516033.56964</v>
      </c>
    </row>
    <row r="70" spans="1:7" ht="12.75">
      <c r="A70" s="1" t="s">
        <v>60</v>
      </c>
      <c r="B70">
        <v>7023731.31396</v>
      </c>
      <c r="C70">
        <v>4140130.31672</v>
      </c>
      <c r="D70">
        <v>1519284.63866</v>
      </c>
      <c r="E70">
        <v>1354154.24653</v>
      </c>
      <c r="F70">
        <v>1478895.12468</v>
      </c>
      <c r="G70">
        <v>1507671.7038</v>
      </c>
    </row>
    <row r="71" spans="1:7" ht="12.75">
      <c r="A71" s="1" t="s">
        <v>61</v>
      </c>
      <c r="B71">
        <v>7064318.68204</v>
      </c>
      <c r="C71">
        <v>4176266.74883</v>
      </c>
      <c r="D71">
        <v>1522380.71351</v>
      </c>
      <c r="E71">
        <v>1388597.4682</v>
      </c>
      <c r="F71">
        <v>1527031.25515</v>
      </c>
      <c r="G71">
        <v>1560910.62914</v>
      </c>
    </row>
    <row r="72" spans="1:7" ht="12.75">
      <c r="A72" s="1" t="s">
        <v>62</v>
      </c>
      <c r="B72">
        <v>7146284.51352</v>
      </c>
      <c r="C72">
        <v>4232088.15822</v>
      </c>
      <c r="D72">
        <v>1523697.84274</v>
      </c>
      <c r="E72">
        <v>1408653.50163</v>
      </c>
      <c r="F72">
        <v>1554230.01875</v>
      </c>
      <c r="G72">
        <v>1603144.13825</v>
      </c>
    </row>
    <row r="73" spans="1:7" ht="12.75">
      <c r="A73" s="1" t="s">
        <v>63</v>
      </c>
      <c r="B73">
        <v>7219900.48609</v>
      </c>
      <c r="C73">
        <v>4265180.1772</v>
      </c>
      <c r="D73">
        <v>1537287.4101</v>
      </c>
      <c r="E73">
        <v>1434855.34484</v>
      </c>
      <c r="F73">
        <v>1575097.82648</v>
      </c>
      <c r="G73">
        <v>1635314.81755</v>
      </c>
    </row>
    <row r="74" spans="1:7" ht="12.75">
      <c r="A74" s="1" t="s">
        <v>64</v>
      </c>
      <c r="B74">
        <v>7297883.02756</v>
      </c>
      <c r="C74">
        <v>4307197.03881</v>
      </c>
      <c r="D74">
        <v>1533828.72602</v>
      </c>
      <c r="E74">
        <v>1472993.29389</v>
      </c>
      <c r="F74">
        <v>1615155.92244</v>
      </c>
      <c r="G74">
        <v>1677713.05873</v>
      </c>
    </row>
    <row r="75" spans="1:7" ht="12.75">
      <c r="A75" s="1" t="s">
        <v>65</v>
      </c>
      <c r="B75">
        <v>7324489.98941</v>
      </c>
      <c r="C75">
        <v>4333243.53954</v>
      </c>
      <c r="D75">
        <v>1536650.18722</v>
      </c>
      <c r="E75">
        <v>1474894.37935</v>
      </c>
      <c r="F75">
        <v>1651941.02158</v>
      </c>
      <c r="G75">
        <v>1707565.91361</v>
      </c>
    </row>
    <row r="76" spans="1:7" ht="12.75">
      <c r="A76" s="1" t="s">
        <v>66</v>
      </c>
      <c r="B76">
        <v>7369317.70218</v>
      </c>
      <c r="C76">
        <v>4361964.70382</v>
      </c>
      <c r="D76">
        <v>1545476.61861</v>
      </c>
      <c r="E76">
        <v>1500310.35227</v>
      </c>
      <c r="F76">
        <v>1656121.88507</v>
      </c>
      <c r="G76">
        <v>1717442.83313</v>
      </c>
    </row>
    <row r="77" spans="1:7" ht="12.75">
      <c r="A77" s="1" t="s">
        <v>67</v>
      </c>
      <c r="B77">
        <v>7453804.25729</v>
      </c>
      <c r="C77">
        <v>4408983.89126</v>
      </c>
      <c r="D77">
        <v>1546058.46509</v>
      </c>
      <c r="E77">
        <v>1520639.6224</v>
      </c>
      <c r="F77">
        <v>1691363.01307</v>
      </c>
      <c r="G77">
        <v>1766146.76471</v>
      </c>
    </row>
    <row r="78" spans="1:7" ht="12.75">
      <c r="A78" s="1" t="s">
        <v>68</v>
      </c>
      <c r="B78">
        <v>7532499.99144</v>
      </c>
      <c r="C78">
        <v>4445041.8463</v>
      </c>
      <c r="D78">
        <v>1566988.56869</v>
      </c>
      <c r="E78">
        <v>1556985.44793</v>
      </c>
      <c r="F78">
        <v>1722315.56613</v>
      </c>
      <c r="G78">
        <v>1797930.19715</v>
      </c>
    </row>
    <row r="79" spans="1:7" ht="12.75">
      <c r="A79" s="1" t="s">
        <v>69</v>
      </c>
      <c r="B79">
        <v>7574778.25827</v>
      </c>
      <c r="C79">
        <v>4475164.42425</v>
      </c>
      <c r="D79">
        <v>1579756.86754</v>
      </c>
      <c r="E79">
        <v>1552841.53246</v>
      </c>
      <c r="F79">
        <v>1738693.41389</v>
      </c>
      <c r="G79">
        <v>1818250.48823</v>
      </c>
    </row>
    <row r="80" spans="1:7" ht="12.75">
      <c r="A80" s="1" t="s">
        <v>70</v>
      </c>
      <c r="B80">
        <v>7596585.35147</v>
      </c>
      <c r="C80">
        <v>4486209.07545</v>
      </c>
      <c r="D80">
        <v>1587809.64631</v>
      </c>
      <c r="E80">
        <v>1561971.42767</v>
      </c>
      <c r="F80">
        <v>1774329.19249</v>
      </c>
      <c r="G80">
        <v>1824657.70293</v>
      </c>
    </row>
    <row r="81" spans="1:7" ht="12.75">
      <c r="A81" s="1" t="s">
        <v>71</v>
      </c>
      <c r="B81">
        <v>7648523.18399</v>
      </c>
      <c r="C81">
        <v>4507167.36548</v>
      </c>
      <c r="D81">
        <v>1588615.98706</v>
      </c>
      <c r="E81">
        <v>1563525.42481</v>
      </c>
      <c r="F81">
        <v>1826718.49441</v>
      </c>
      <c r="G81">
        <v>1872830.16231</v>
      </c>
    </row>
    <row r="82" spans="1:7" ht="12.75">
      <c r="A82" s="1" t="s">
        <v>72</v>
      </c>
      <c r="B82">
        <v>7705870.35504</v>
      </c>
      <c r="C82">
        <v>4552985.83426</v>
      </c>
      <c r="D82">
        <v>1590507.29</v>
      </c>
      <c r="E82">
        <v>1554977.73207</v>
      </c>
      <c r="F82">
        <v>1839023.37779</v>
      </c>
      <c r="G82">
        <v>1884430.38146</v>
      </c>
    </row>
    <row r="83" spans="1:7" ht="12.75">
      <c r="A83" s="1" t="s">
        <v>73</v>
      </c>
      <c r="B83">
        <v>7713412.5255</v>
      </c>
      <c r="C83">
        <v>4577523.193</v>
      </c>
      <c r="D83">
        <v>1614997.80551</v>
      </c>
      <c r="E83">
        <v>1556198.54749</v>
      </c>
      <c r="F83">
        <v>1817467.1441</v>
      </c>
      <c r="G83">
        <v>1891634.28422</v>
      </c>
    </row>
    <row r="84" spans="1:7" ht="12.75">
      <c r="A84" s="1" t="s">
        <v>74</v>
      </c>
      <c r="B84">
        <v>7721103.1952</v>
      </c>
      <c r="C84">
        <v>4570931.09528</v>
      </c>
      <c r="D84">
        <v>1627484.9676</v>
      </c>
      <c r="E84">
        <v>1551725.89851</v>
      </c>
      <c r="F84">
        <v>1846379.32365</v>
      </c>
      <c r="G84">
        <v>1911193.47169</v>
      </c>
    </row>
    <row r="85" spans="1:7" ht="12.75">
      <c r="A85" s="1" t="s">
        <v>75</v>
      </c>
      <c r="B85">
        <v>7773536.96748</v>
      </c>
      <c r="C85">
        <v>4621757.68465</v>
      </c>
      <c r="D85">
        <v>1642220.33628</v>
      </c>
      <c r="E85">
        <v>1574275.52397</v>
      </c>
      <c r="F85">
        <v>1872400.75156</v>
      </c>
      <c r="G85">
        <v>1913723.43284</v>
      </c>
    </row>
    <row r="86" spans="1:7" ht="12.75">
      <c r="A86" s="1" t="s">
        <v>76</v>
      </c>
      <c r="B86">
        <v>7854650.07435</v>
      </c>
      <c r="C86">
        <v>4640550.13089</v>
      </c>
      <c r="D86">
        <v>1653178.7167</v>
      </c>
      <c r="E86">
        <v>1587315.97315</v>
      </c>
      <c r="F86">
        <v>1905547.38722</v>
      </c>
      <c r="G86">
        <v>1972172.76941</v>
      </c>
    </row>
    <row r="87" spans="1:7" ht="12.75">
      <c r="A87" s="1" t="s">
        <v>77</v>
      </c>
      <c r="B87">
        <v>7813116.48648</v>
      </c>
      <c r="C87">
        <v>4651119.52637</v>
      </c>
      <c r="D87">
        <v>1655833.26659</v>
      </c>
      <c r="E87">
        <v>1566410.37448</v>
      </c>
      <c r="F87">
        <v>1900881.37145</v>
      </c>
      <c r="G87">
        <v>1974432.02923</v>
      </c>
    </row>
    <row r="88" spans="1:7" ht="12.75">
      <c r="A88" s="1" t="s">
        <v>78</v>
      </c>
      <c r="B88">
        <v>7807716.92809</v>
      </c>
      <c r="C88">
        <v>4652146.40678</v>
      </c>
      <c r="D88">
        <v>1663787.35673</v>
      </c>
      <c r="E88">
        <v>1535884.89262</v>
      </c>
      <c r="F88">
        <v>1900050.01162</v>
      </c>
      <c r="G88">
        <v>1972447.19592</v>
      </c>
    </row>
    <row r="89" spans="1:7" ht="12.75">
      <c r="A89" s="1" t="s">
        <v>79</v>
      </c>
      <c r="B89">
        <v>7790348.64501</v>
      </c>
      <c r="C89">
        <v>4678145.39938</v>
      </c>
      <c r="D89">
        <v>1670795.02364</v>
      </c>
      <c r="E89">
        <v>1513233.88789</v>
      </c>
      <c r="F89">
        <v>1904859.90367</v>
      </c>
      <c r="G89">
        <v>1959820.35762</v>
      </c>
    </row>
    <row r="90" spans="1:7" ht="12.75">
      <c r="A90" s="1" t="s">
        <v>80</v>
      </c>
      <c r="B90">
        <v>7754446.68081</v>
      </c>
      <c r="C90">
        <v>4622311.40059</v>
      </c>
      <c r="D90">
        <v>1673669.79266</v>
      </c>
      <c r="E90">
        <v>1479042.49782</v>
      </c>
      <c r="F90">
        <v>1914189.02737</v>
      </c>
      <c r="G90">
        <v>1898128.03205</v>
      </c>
    </row>
    <row r="91" spans="1:7" ht="12.75">
      <c r="A91" s="1" t="s">
        <v>81</v>
      </c>
      <c r="B91">
        <v>7771946.81151</v>
      </c>
      <c r="C91">
        <v>4621866.75559</v>
      </c>
      <c r="D91">
        <v>1676663.27669</v>
      </c>
      <c r="E91">
        <v>1456367.0483</v>
      </c>
      <c r="F91">
        <v>1912704.66912</v>
      </c>
      <c r="G91">
        <v>1890356.52414</v>
      </c>
    </row>
    <row r="92" spans="1:7" ht="12.75">
      <c r="A92" s="1" t="s">
        <v>82</v>
      </c>
      <c r="B92">
        <v>7810828.37238</v>
      </c>
      <c r="C92">
        <v>4647814.75716</v>
      </c>
      <c r="D92">
        <v>1682279.65445</v>
      </c>
      <c r="E92">
        <v>1453761.49829</v>
      </c>
      <c r="F92">
        <v>1943338.72235</v>
      </c>
      <c r="G92">
        <v>1914695.45411</v>
      </c>
    </row>
    <row r="93" spans="1:7" ht="12.75">
      <c r="A93" s="1" t="s">
        <v>83</v>
      </c>
      <c r="B93">
        <v>7848430.14323</v>
      </c>
      <c r="C93">
        <v>4679925.4244</v>
      </c>
      <c r="D93">
        <v>1681639.74612</v>
      </c>
      <c r="E93">
        <v>1451352.80573</v>
      </c>
      <c r="F93">
        <v>2001026.28026</v>
      </c>
      <c r="G93">
        <v>1931638.39815</v>
      </c>
    </row>
    <row r="94" spans="1:7" ht="12.75">
      <c r="A94" s="1" t="s">
        <v>84</v>
      </c>
      <c r="B94">
        <v>7917286.20038</v>
      </c>
      <c r="C94">
        <v>4700385.78225</v>
      </c>
      <c r="D94">
        <v>1692062.08829</v>
      </c>
      <c r="E94">
        <v>1468199.57332</v>
      </c>
      <c r="F94">
        <v>2057633.67803</v>
      </c>
      <c r="G94">
        <v>1985227.77025</v>
      </c>
    </row>
    <row r="95" spans="1:7" ht="12.75">
      <c r="A95" s="1" t="s">
        <v>85</v>
      </c>
      <c r="B95">
        <v>7985172.93405</v>
      </c>
      <c r="C95">
        <v>4713814.77062</v>
      </c>
      <c r="D95">
        <v>1693846.6957</v>
      </c>
      <c r="E95">
        <v>1486288.7316</v>
      </c>
      <c r="F95">
        <v>2098761.77524</v>
      </c>
      <c r="G95">
        <v>2039621.93673</v>
      </c>
    </row>
    <row r="96" spans="1:7" ht="12.75">
      <c r="A96" s="1" t="s">
        <v>86</v>
      </c>
      <c r="B96">
        <v>8050859.63426</v>
      </c>
      <c r="C96">
        <v>4745696.7777</v>
      </c>
      <c r="D96">
        <v>1695271.23087</v>
      </c>
      <c r="E96">
        <v>1505404.93565</v>
      </c>
      <c r="F96">
        <v>2142541.78192</v>
      </c>
      <c r="G96">
        <v>2094927.23376</v>
      </c>
    </row>
    <row r="97" spans="1:7" ht="12.75">
      <c r="A97" s="1" t="s">
        <v>87</v>
      </c>
      <c r="B97">
        <v>8107949.2863</v>
      </c>
      <c r="C97">
        <v>4774533.18054</v>
      </c>
      <c r="D97">
        <v>1699988.67246</v>
      </c>
      <c r="E97">
        <v>1540691.93934</v>
      </c>
      <c r="F97">
        <v>2207760.97025</v>
      </c>
      <c r="G97">
        <v>2164973.17116</v>
      </c>
    </row>
    <row r="98" spans="1:7" ht="12.75">
      <c r="A98" s="1" t="s">
        <v>88</v>
      </c>
      <c r="B98">
        <v>8156189.24095</v>
      </c>
      <c r="C98">
        <v>4774639.32903</v>
      </c>
      <c r="D98">
        <v>1697048.2882</v>
      </c>
      <c r="E98">
        <v>1524252.34956</v>
      </c>
      <c r="F98">
        <v>2286761.73379</v>
      </c>
      <c r="G98">
        <v>2178277.56875</v>
      </c>
    </row>
    <row r="99" spans="1:7" ht="12.75">
      <c r="A99" s="1" t="s">
        <v>89</v>
      </c>
      <c r="B99">
        <v>8205028.16338</v>
      </c>
      <c r="C99">
        <v>4813049.82775</v>
      </c>
      <c r="D99">
        <v>1710098.73234</v>
      </c>
      <c r="E99">
        <v>1546454.50472</v>
      </c>
      <c r="F99">
        <v>2317690.06736</v>
      </c>
      <c r="G99">
        <v>2222247.51561</v>
      </c>
    </row>
    <row r="100" spans="1:7" ht="12.75">
      <c r="A100" s="1" t="s">
        <v>90</v>
      </c>
      <c r="B100">
        <v>8231268.75041</v>
      </c>
      <c r="C100">
        <v>4826407.34138</v>
      </c>
      <c r="D100">
        <v>1716177.40284</v>
      </c>
      <c r="E100">
        <v>1547255.40098</v>
      </c>
      <c r="F100">
        <v>2306026.85248</v>
      </c>
      <c r="G100">
        <v>2239138.59375</v>
      </c>
    </row>
    <row r="101" spans="1:7" ht="12.75">
      <c r="A101" s="1" t="s">
        <v>91</v>
      </c>
      <c r="B101">
        <v>8259450.22851</v>
      </c>
      <c r="C101">
        <v>4836684.76939</v>
      </c>
      <c r="D101">
        <v>1729361.82363</v>
      </c>
      <c r="E101">
        <v>1561445.54013</v>
      </c>
      <c r="F101">
        <v>2326477.95811</v>
      </c>
      <c r="G101">
        <v>2251262.79271</v>
      </c>
    </row>
    <row r="102" spans="1:7" ht="12.75">
      <c r="A102" s="1" t="s">
        <v>92</v>
      </c>
      <c r="B102">
        <v>8287859.13201</v>
      </c>
      <c r="C102">
        <v>4884568.73936</v>
      </c>
      <c r="D102">
        <v>1728526.70048</v>
      </c>
      <c r="E102">
        <v>1538314.94939</v>
      </c>
      <c r="F102">
        <v>2374497.18242</v>
      </c>
      <c r="G102">
        <v>2289126.65943</v>
      </c>
    </row>
    <row r="103" spans="1:7" ht="12.75">
      <c r="A103" s="1" t="s">
        <v>93</v>
      </c>
      <c r="B103">
        <v>8335127.85371</v>
      </c>
      <c r="C103">
        <v>4895582.48697</v>
      </c>
      <c r="D103">
        <v>1735848.48862</v>
      </c>
      <c r="E103">
        <v>1592543.5388</v>
      </c>
      <c r="F103">
        <v>2390778.27743</v>
      </c>
      <c r="G103">
        <v>2290104.58931</v>
      </c>
    </row>
    <row r="104" spans="1:7" ht="12.75">
      <c r="A104" s="1" t="s">
        <v>94</v>
      </c>
      <c r="B104">
        <v>8383446.63795</v>
      </c>
      <c r="C104">
        <v>4922631.67239</v>
      </c>
      <c r="D104">
        <v>1744367.98267</v>
      </c>
      <c r="E104">
        <v>1597038.53062</v>
      </c>
      <c r="F104">
        <v>2435001.56585</v>
      </c>
      <c r="G104">
        <v>2329495.10262</v>
      </c>
    </row>
    <row r="105" spans="1:7" ht="12.75">
      <c r="A105" s="1" t="s">
        <v>95</v>
      </c>
      <c r="B105">
        <v>8414687.3336</v>
      </c>
      <c r="C105">
        <v>4938332.02616</v>
      </c>
      <c r="D105">
        <v>1750579.15948</v>
      </c>
      <c r="E105">
        <v>1602347.85996</v>
      </c>
      <c r="F105">
        <v>2498265.57571</v>
      </c>
      <c r="G105">
        <v>2378398.72369</v>
      </c>
    </row>
    <row r="106" spans="1:7" ht="12.75">
      <c r="A106" s="1" t="s">
        <v>96</v>
      </c>
      <c r="B106">
        <v>8459529.69978</v>
      </c>
      <c r="C106">
        <v>4958244.29599</v>
      </c>
      <c r="D106">
        <v>1755895.44431</v>
      </c>
      <c r="E106">
        <v>1597961.82595</v>
      </c>
      <c r="F106">
        <v>2539889.56479</v>
      </c>
      <c r="G106">
        <v>2423571.26094</v>
      </c>
    </row>
    <row r="107" spans="1:7" ht="12.75">
      <c r="A107" s="1" t="s">
        <v>97</v>
      </c>
      <c r="B107">
        <v>8560867.0825</v>
      </c>
      <c r="C107">
        <v>5011510.96656</v>
      </c>
      <c r="D107">
        <v>1758038.35725</v>
      </c>
      <c r="E107">
        <v>1630710.00113</v>
      </c>
      <c r="F107">
        <v>2648793.59475</v>
      </c>
      <c r="G107">
        <v>2519923.46464</v>
      </c>
    </row>
    <row r="108" spans="1:7" ht="12.75">
      <c r="A108" s="1" t="s">
        <v>98</v>
      </c>
      <c r="B108">
        <v>8618762.83087</v>
      </c>
      <c r="C108">
        <v>5029688.64852</v>
      </c>
      <c r="D108">
        <v>1759161.955</v>
      </c>
      <c r="E108">
        <v>1642141.10728</v>
      </c>
      <c r="F108">
        <v>2732634.693</v>
      </c>
      <c r="G108">
        <v>2574134.03631</v>
      </c>
    </row>
    <row r="109" spans="1:7" ht="12.75">
      <c r="A109" s="1" t="s">
        <v>99</v>
      </c>
      <c r="B109">
        <v>8706957.05493</v>
      </c>
      <c r="C109">
        <v>5075571.42191</v>
      </c>
      <c r="D109">
        <v>1759352.73274</v>
      </c>
      <c r="E109">
        <v>1686220.32934</v>
      </c>
      <c r="F109">
        <v>2767677.24612</v>
      </c>
      <c r="G109">
        <v>2636522.35319</v>
      </c>
    </row>
    <row r="110" spans="1:7" ht="12.75">
      <c r="A110" s="1" t="s">
        <v>100</v>
      </c>
      <c r="B110">
        <v>8770336.68285</v>
      </c>
      <c r="C110">
        <v>5114734.30367</v>
      </c>
      <c r="D110">
        <v>1770611.56024</v>
      </c>
      <c r="E110">
        <v>1717569.76532</v>
      </c>
      <c r="F110">
        <v>2814404.25168</v>
      </c>
      <c r="G110">
        <v>2730567.44202</v>
      </c>
    </row>
    <row r="111" spans="1:7" ht="12.75">
      <c r="A111" s="1" t="s">
        <v>101</v>
      </c>
      <c r="B111">
        <v>8812354.61631</v>
      </c>
      <c r="C111">
        <v>5155022.55089</v>
      </c>
      <c r="D111">
        <v>1780401.09382</v>
      </c>
      <c r="E111">
        <v>1733664.78815</v>
      </c>
      <c r="F111">
        <v>2861575.74054</v>
      </c>
      <c r="G111">
        <v>2779972.02657</v>
      </c>
    </row>
    <row r="112" spans="1:7" ht="12.75">
      <c r="A112" s="1" t="s">
        <v>102</v>
      </c>
      <c r="B112">
        <v>8874395.65635</v>
      </c>
      <c r="C112">
        <v>5207609.237</v>
      </c>
      <c r="D112">
        <v>1788521.9616</v>
      </c>
      <c r="E112">
        <v>1769874.59028</v>
      </c>
      <c r="F112">
        <v>2874957.2024</v>
      </c>
      <c r="G112">
        <v>2817545.33709</v>
      </c>
    </row>
    <row r="113" spans="1:7" ht="12.75">
      <c r="A113" s="1" t="s">
        <v>103</v>
      </c>
      <c r="B113">
        <v>8896869.0016</v>
      </c>
      <c r="C113">
        <v>5246688.19967</v>
      </c>
      <c r="D113">
        <v>1794196.17908</v>
      </c>
      <c r="E113">
        <v>1783296.16116</v>
      </c>
      <c r="F113">
        <v>2851967.17489</v>
      </c>
      <c r="G113">
        <v>2843490.28042</v>
      </c>
    </row>
    <row r="114" spans="1:7" ht="12.75">
      <c r="A114" s="2" t="s">
        <v>104</v>
      </c>
      <c r="B114">
        <v>8969108.28257</v>
      </c>
      <c r="C114">
        <v>5298415.56957</v>
      </c>
      <c r="D114">
        <v>1813532.18132</v>
      </c>
      <c r="E114">
        <v>1817060.70618</v>
      </c>
      <c r="F114">
        <v>2874418.18429</v>
      </c>
      <c r="G114">
        <v>2895109.8746</v>
      </c>
    </row>
    <row r="115" spans="1:7" ht="12.75">
      <c r="A115" s="2" t="s">
        <v>105</v>
      </c>
      <c r="B115">
        <v>9027462.01243</v>
      </c>
      <c r="C115">
        <v>5324917.71399</v>
      </c>
      <c r="D115">
        <v>1820166.24492</v>
      </c>
      <c r="E115">
        <v>1830839.31229</v>
      </c>
      <c r="F115">
        <v>2954150.116</v>
      </c>
      <c r="G115">
        <v>2957867.5412</v>
      </c>
    </row>
    <row r="116" spans="1:7" ht="12.75">
      <c r="A116" s="2" t="s">
        <v>106</v>
      </c>
      <c r="B116">
        <v>9141262.33495</v>
      </c>
      <c r="C116">
        <v>5382351.25698</v>
      </c>
      <c r="D116">
        <v>1828730.34361</v>
      </c>
      <c r="E116">
        <v>1874400.1442</v>
      </c>
      <c r="F116">
        <v>3045381.58951</v>
      </c>
      <c r="G116">
        <v>3035976.08531</v>
      </c>
    </row>
    <row r="117" spans="1:7" ht="12.75">
      <c r="A117" s="2" t="s">
        <v>107</v>
      </c>
      <c r="B117">
        <v>9250429.91339</v>
      </c>
      <c r="C117">
        <v>5444942.70173</v>
      </c>
      <c r="D117">
        <v>1835858.53131</v>
      </c>
      <c r="E117">
        <v>1890126.55054</v>
      </c>
      <c r="F117">
        <v>3123466.78859</v>
      </c>
      <c r="G117">
        <v>3117675.55587</v>
      </c>
    </row>
    <row r="118" spans="1:7" ht="12.75">
      <c r="A118" s="3" t="s">
        <v>108</v>
      </c>
      <c r="B118">
        <v>9351493.88947</v>
      </c>
      <c r="C118">
        <v>5499121.37674</v>
      </c>
      <c r="D118">
        <v>1859959.43914</v>
      </c>
      <c r="E118">
        <v>1925556.53214</v>
      </c>
      <c r="F118">
        <v>3226405.37306</v>
      </c>
      <c r="G118">
        <v>3209358.29506</v>
      </c>
    </row>
    <row r="119" spans="1:7" ht="12.75">
      <c r="A119" s="3" t="s">
        <v>109</v>
      </c>
      <c r="B119">
        <v>9430591.59513</v>
      </c>
      <c r="C119">
        <v>5547115.61645</v>
      </c>
      <c r="D119">
        <v>1866699.08169</v>
      </c>
      <c r="E119">
        <v>1940237.63956</v>
      </c>
      <c r="F119">
        <v>3307947.85178</v>
      </c>
      <c r="G119">
        <v>3286855.1739</v>
      </c>
    </row>
    <row r="120" spans="1:7" ht="12.75">
      <c r="A120" s="3" t="s">
        <v>110</v>
      </c>
      <c r="B120">
        <v>9482378.20277</v>
      </c>
      <c r="C120">
        <v>5570746.32956</v>
      </c>
      <c r="D120">
        <v>1873530.25988</v>
      </c>
      <c r="E120">
        <v>1963048.85653</v>
      </c>
      <c r="F120">
        <v>3390270.77686</v>
      </c>
      <c r="G120">
        <v>3356493.8844</v>
      </c>
    </row>
    <row r="121" spans="1:7" ht="12.75">
      <c r="A121" s="3" t="s">
        <v>111</v>
      </c>
      <c r="B121">
        <v>9540802.09043</v>
      </c>
      <c r="C121">
        <v>5576969.31029</v>
      </c>
      <c r="D121">
        <v>1878302.09345</v>
      </c>
      <c r="E121">
        <v>1970701.06774</v>
      </c>
      <c r="F121">
        <v>3499747.34993</v>
      </c>
      <c r="G121">
        <v>3444895.40602</v>
      </c>
    </row>
    <row r="122" spans="1:7" ht="12.75">
      <c r="A122" s="3" t="s">
        <v>112</v>
      </c>
      <c r="B122">
        <v>9608566.06868</v>
      </c>
      <c r="C122">
        <v>5631077.19345</v>
      </c>
      <c r="D122">
        <v>1893444.30477</v>
      </c>
      <c r="E122">
        <v>1985273.77442</v>
      </c>
      <c r="F122">
        <v>3524856.54049</v>
      </c>
      <c r="G122">
        <v>3448863.47414</v>
      </c>
    </row>
    <row r="123" spans="1:7" ht="12.75">
      <c r="A123" s="3" t="s">
        <v>113</v>
      </c>
      <c r="B123">
        <v>9625588.13469</v>
      </c>
      <c r="C123">
        <v>5658354.64857</v>
      </c>
      <c r="D123">
        <v>1898852.03835</v>
      </c>
      <c r="E123">
        <v>1977997.03403</v>
      </c>
      <c r="F123">
        <v>3475298.8534</v>
      </c>
      <c r="G123">
        <v>3421577.80321</v>
      </c>
    </row>
    <row r="124" spans="1:7" ht="12.75">
      <c r="A124" s="3" t="s">
        <v>114</v>
      </c>
      <c r="B124">
        <v>9650363.28508</v>
      </c>
      <c r="C124">
        <v>5683602.70742</v>
      </c>
      <c r="D124">
        <v>1913649.04825</v>
      </c>
      <c r="E124">
        <v>1964152.05382</v>
      </c>
      <c r="F124">
        <v>3448935.07162</v>
      </c>
      <c r="G124">
        <v>3380162.24247</v>
      </c>
    </row>
    <row r="125" spans="1:7" ht="12.75">
      <c r="A125" s="3" t="s">
        <v>115</v>
      </c>
      <c r="B125">
        <v>9661352.06458</v>
      </c>
      <c r="C125">
        <v>5684526.17629</v>
      </c>
      <c r="D125">
        <v>1929533.89697</v>
      </c>
      <c r="E125">
        <v>1944840.05162</v>
      </c>
      <c r="F125">
        <v>3454179.02919</v>
      </c>
      <c r="G125">
        <v>3348086.84107</v>
      </c>
    </row>
    <row r="126" spans="1:7" ht="12.75">
      <c r="A126" s="3" t="s">
        <v>116</v>
      </c>
      <c r="B126">
        <v>9694062.84221</v>
      </c>
      <c r="C126">
        <v>5703821.35052</v>
      </c>
      <c r="D126">
        <v>1947609.71285</v>
      </c>
      <c r="E126">
        <v>1944540.67761</v>
      </c>
      <c r="F126">
        <v>3473148.84904</v>
      </c>
      <c r="G126">
        <v>3379663.44837</v>
      </c>
    </row>
    <row r="127" spans="1:7" ht="12.75">
      <c r="A127" s="3" t="s">
        <v>117</v>
      </c>
      <c r="B127">
        <v>9734064.72897</v>
      </c>
      <c r="C127">
        <v>5729032.02427</v>
      </c>
      <c r="D127">
        <v>1958114.78567</v>
      </c>
      <c r="E127">
        <v>1934917.90167</v>
      </c>
      <c r="F127">
        <v>3533751.844</v>
      </c>
      <c r="G127">
        <v>3433539.23675</v>
      </c>
    </row>
    <row r="128" spans="1:7" ht="12.75">
      <c r="A128" s="3" t="s">
        <v>118</v>
      </c>
      <c r="B128">
        <v>9776089.21479</v>
      </c>
      <c r="C128">
        <v>5769741.89294</v>
      </c>
      <c r="D128">
        <v>1966893.8448</v>
      </c>
      <c r="E128">
        <v>1944050.08454</v>
      </c>
      <c r="F128">
        <v>3555316.41997</v>
      </c>
      <c r="G128">
        <v>3454139.65522</v>
      </c>
    </row>
    <row r="129" spans="1:7" ht="12.75">
      <c r="A129" s="3" t="s">
        <v>119</v>
      </c>
      <c r="B129">
        <v>9791464.5619</v>
      </c>
      <c r="C129">
        <v>5789895.14193</v>
      </c>
      <c r="D129">
        <v>1976071.33352</v>
      </c>
      <c r="E129">
        <v>1966571.19265</v>
      </c>
      <c r="F129">
        <v>3541922.31941</v>
      </c>
      <c r="G129">
        <v>3472904.35398</v>
      </c>
    </row>
    <row r="130" spans="1:7" ht="12.75">
      <c r="A130" s="3" t="s">
        <v>120</v>
      </c>
      <c r="B130">
        <v>9811143.22269</v>
      </c>
      <c r="C130">
        <v>5799175.09235</v>
      </c>
      <c r="D130">
        <v>1985607.26948</v>
      </c>
      <c r="E130">
        <v>1951704.64156</v>
      </c>
      <c r="F130">
        <v>3554310.40447</v>
      </c>
      <c r="G130">
        <v>3509902.14557</v>
      </c>
    </row>
    <row r="131" spans="1:7" ht="12.75">
      <c r="A131" s="3" t="s">
        <v>121</v>
      </c>
      <c r="B131">
        <v>9815310.98412</v>
      </c>
      <c r="C131">
        <v>5822096.77716</v>
      </c>
      <c r="D131">
        <v>1996908.17109</v>
      </c>
      <c r="E131">
        <v>1951520.65795</v>
      </c>
      <c r="F131">
        <v>3508351.96408</v>
      </c>
      <c r="G131">
        <v>3482491.82337</v>
      </c>
    </row>
    <row r="132" spans="1:7" ht="12.75">
      <c r="A132" s="3" t="s">
        <v>122</v>
      </c>
      <c r="B132">
        <v>9875899.98198</v>
      </c>
      <c r="C132">
        <v>5852837.73145</v>
      </c>
      <c r="D132">
        <v>2012399.39371</v>
      </c>
      <c r="E132">
        <v>1956838.37994</v>
      </c>
      <c r="F132">
        <v>3583801.56027</v>
      </c>
      <c r="G132">
        <v>3526530.56626</v>
      </c>
    </row>
    <row r="133" spans="1:7" ht="12.75">
      <c r="A133" s="3" t="s">
        <v>123</v>
      </c>
      <c r="B133">
        <v>9933096.70245</v>
      </c>
      <c r="C133">
        <v>5864665.52482</v>
      </c>
      <c r="D133">
        <v>2022621.01874</v>
      </c>
      <c r="E133">
        <v>1984322.55909</v>
      </c>
      <c r="F133">
        <v>3617842.91535</v>
      </c>
      <c r="G133">
        <v>3597023.98504</v>
      </c>
    </row>
    <row r="134" spans="1:7" ht="12.75">
      <c r="A134" s="3" t="s">
        <v>124</v>
      </c>
      <c r="B134">
        <v>10007083.58729</v>
      </c>
      <c r="C134">
        <v>5915994.49187</v>
      </c>
      <c r="D134">
        <v>2025997.53067</v>
      </c>
      <c r="E134">
        <v>1989377.54366</v>
      </c>
      <c r="F134">
        <v>3677686.82567</v>
      </c>
      <c r="G134">
        <v>3624503.59381</v>
      </c>
    </row>
    <row r="135" spans="1:7" ht="12.75">
      <c r="A135" s="3" t="s">
        <v>125</v>
      </c>
      <c r="B135">
        <v>10056917.25838</v>
      </c>
      <c r="C135">
        <v>5937095.39852</v>
      </c>
      <c r="D135">
        <v>2033412.04981</v>
      </c>
      <c r="E135">
        <v>2003546.15521</v>
      </c>
      <c r="F135">
        <v>3766307.48672</v>
      </c>
      <c r="G135">
        <v>3721825.11705</v>
      </c>
    </row>
    <row r="136" spans="1:7" ht="12.75">
      <c r="A136" s="3" t="s">
        <v>126</v>
      </c>
      <c r="B136">
        <v>10086611.44834</v>
      </c>
      <c r="C136">
        <v>5958079.14482</v>
      </c>
      <c r="D136">
        <v>2039994.40088</v>
      </c>
      <c r="E136">
        <v>2012010.75334</v>
      </c>
      <c r="F136">
        <v>3807130.44008</v>
      </c>
      <c r="G136">
        <v>3800213.09763</v>
      </c>
    </row>
    <row r="137" spans="1:7" ht="12.75">
      <c r="A137" s="3" t="s">
        <v>127</v>
      </c>
      <c r="B137">
        <v>10113742.80929</v>
      </c>
      <c r="C137">
        <v>6005130.69517</v>
      </c>
      <c r="D137">
        <v>2038810.71212</v>
      </c>
      <c r="E137">
        <v>2023824.31775</v>
      </c>
      <c r="F137">
        <v>3826528.85887</v>
      </c>
      <c r="G137">
        <v>3852609.55306</v>
      </c>
    </row>
    <row r="138" spans="1:7" ht="12.75">
      <c r="A138" s="3" t="s">
        <v>128</v>
      </c>
      <c r="B138">
        <v>10146123.35489</v>
      </c>
      <c r="C138">
        <v>6014751.75515</v>
      </c>
      <c r="D138">
        <v>2049251.61416</v>
      </c>
      <c r="E138">
        <v>2022374.39914</v>
      </c>
      <c r="F138">
        <v>3790007.96227</v>
      </c>
      <c r="G138">
        <v>3792604.93891</v>
      </c>
    </row>
    <row r="139" spans="1:4" ht="12.75">
      <c r="A139" s="3" t="s">
        <v>129</v>
      </c>
      <c r="B139">
        <v>10186136.47104</v>
      </c>
      <c r="D139" t="s">
        <v>138</v>
      </c>
    </row>
    <row r="140" spans="1:4" ht="12.75">
      <c r="A140" s="3" t="s">
        <v>130</v>
      </c>
      <c r="D140" t="s">
        <v>138</v>
      </c>
    </row>
    <row r="141" spans="1:4" ht="12.75">
      <c r="A141" s="3" t="s">
        <v>131</v>
      </c>
      <c r="D141" t="s">
        <v>138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41"/>
  <sheetViews>
    <sheetView workbookViewId="0" topLeftCell="A1">
      <selection activeCell="A1" sqref="A1"/>
    </sheetView>
  </sheetViews>
  <sheetFormatPr defaultColWidth="9.140625" defaultRowHeight="12.75"/>
  <cols>
    <col min="2" max="7" width="22.7109375" style="0" customWidth="1"/>
  </cols>
  <sheetData>
    <row r="2" ht="15.75">
      <c r="B2" s="6" t="s">
        <v>180</v>
      </c>
    </row>
    <row r="6" spans="1:7" ht="12.75">
      <c r="A6" t="s">
        <v>132</v>
      </c>
      <c r="B6" t="s">
        <v>140</v>
      </c>
      <c r="C6" t="s">
        <v>144</v>
      </c>
      <c r="D6" t="s">
        <v>147</v>
      </c>
      <c r="E6" t="s">
        <v>145</v>
      </c>
      <c r="F6" t="s">
        <v>141</v>
      </c>
      <c r="G6" t="s">
        <v>142</v>
      </c>
    </row>
    <row r="7" spans="1:7" ht="12.75">
      <c r="A7" t="s">
        <v>133</v>
      </c>
      <c r="B7" t="s">
        <v>143</v>
      </c>
      <c r="C7" t="s">
        <v>143</v>
      </c>
      <c r="D7" t="s">
        <v>143</v>
      </c>
      <c r="E7" t="s">
        <v>143</v>
      </c>
      <c r="F7" t="s">
        <v>143</v>
      </c>
      <c r="G7" t="s">
        <v>143</v>
      </c>
    </row>
    <row r="8" spans="1:7" ht="12.75">
      <c r="A8" t="s">
        <v>139</v>
      </c>
      <c r="B8" t="s">
        <v>146</v>
      </c>
      <c r="C8" t="s">
        <v>146</v>
      </c>
      <c r="D8" t="s">
        <v>146</v>
      </c>
      <c r="E8" t="s">
        <v>146</v>
      </c>
      <c r="F8" t="s">
        <v>146</v>
      </c>
      <c r="G8" t="s">
        <v>146</v>
      </c>
    </row>
    <row r="10" spans="1:7" ht="12.75">
      <c r="A10" s="1" t="s">
        <v>0</v>
      </c>
      <c r="B10">
        <v>475893.7990516428</v>
      </c>
      <c r="C10">
        <v>280196.212096795</v>
      </c>
      <c r="D10">
        <v>110165.17195451412</v>
      </c>
      <c r="E10">
        <v>82848.10627318567</v>
      </c>
      <c r="F10">
        <v>118904.05152363867</v>
      </c>
      <c r="G10">
        <v>107824.26043930057</v>
      </c>
    </row>
    <row r="11" spans="1:7" ht="12.75">
      <c r="A11" s="1" t="s">
        <v>1</v>
      </c>
      <c r="B11">
        <v>480787.199108075</v>
      </c>
      <c r="C11">
        <v>282024.1152925926</v>
      </c>
      <c r="D11">
        <v>111366.05202384377</v>
      </c>
      <c r="E11">
        <v>84709.65714549705</v>
      </c>
      <c r="F11">
        <v>119918.23788126935</v>
      </c>
      <c r="G11">
        <v>108188.86628752151</v>
      </c>
    </row>
    <row r="12" spans="1:7" ht="12.75">
      <c r="A12" s="1" t="s">
        <v>2</v>
      </c>
      <c r="B12">
        <v>482444.3611994932</v>
      </c>
      <c r="C12">
        <v>284143.31271168904</v>
      </c>
      <c r="D12">
        <v>111772.44063331476</v>
      </c>
      <c r="E12">
        <v>86594.78294762722</v>
      </c>
      <c r="F12">
        <v>113880.15729677716</v>
      </c>
      <c r="G12">
        <v>109783.53620998067</v>
      </c>
    </row>
    <row r="13" spans="1:7" ht="12.75">
      <c r="A13" s="1" t="s">
        <v>3</v>
      </c>
      <c r="B13">
        <v>492356.82152493077</v>
      </c>
      <c r="C13">
        <v>289429.15691092453</v>
      </c>
      <c r="D13">
        <v>116269.30760886958</v>
      </c>
      <c r="E13">
        <v>90034.76697003782</v>
      </c>
      <c r="F13">
        <v>116990.15378929212</v>
      </c>
      <c r="G13">
        <v>116767.7837580983</v>
      </c>
    </row>
    <row r="14" spans="1:7" ht="12.75">
      <c r="A14" s="1" t="s">
        <v>4</v>
      </c>
      <c r="B14">
        <v>497198.50239569944</v>
      </c>
      <c r="C14">
        <v>297305.4461498048</v>
      </c>
      <c r="D14">
        <v>115761.06976371218</v>
      </c>
      <c r="E14">
        <v>93610.15205673774</v>
      </c>
      <c r="F14">
        <v>113181.59199441761</v>
      </c>
      <c r="G14">
        <v>120388.31402478597</v>
      </c>
    </row>
    <row r="15" spans="1:7" ht="12.75">
      <c r="A15" s="1" t="s">
        <v>5</v>
      </c>
      <c r="B15">
        <v>501173.1246227299</v>
      </c>
      <c r="C15">
        <v>298934.5559378617</v>
      </c>
      <c r="D15">
        <v>119138.5450987479</v>
      </c>
      <c r="E15">
        <v>90498.35946036874</v>
      </c>
      <c r="F15">
        <v>111970.55473601824</v>
      </c>
      <c r="G15">
        <v>121029.78153755389</v>
      </c>
    </row>
    <row r="16" spans="1:7" ht="12.75">
      <c r="A16" s="1" t="s">
        <v>6</v>
      </c>
      <c r="B16">
        <v>501242.74864726857</v>
      </c>
      <c r="C16">
        <v>300055.6271582474</v>
      </c>
      <c r="D16">
        <v>120786.56803413389</v>
      </c>
      <c r="E16">
        <v>90428.6180016654</v>
      </c>
      <c r="F16">
        <v>113842.73807810085</v>
      </c>
      <c r="G16">
        <v>123686.53777271892</v>
      </c>
    </row>
    <row r="17" spans="1:7" ht="12.75">
      <c r="A17" s="1" t="s">
        <v>7</v>
      </c>
      <c r="B17">
        <v>503161.576289399</v>
      </c>
      <c r="C17">
        <v>296248.44256013393</v>
      </c>
      <c r="D17">
        <v>122454.93670854952</v>
      </c>
      <c r="E17">
        <v>90735.28870237192</v>
      </c>
      <c r="F17">
        <v>109642.6094404312</v>
      </c>
      <c r="G17">
        <v>122343.3694939501</v>
      </c>
    </row>
    <row r="18" spans="1:7" ht="12.75">
      <c r="A18" s="1" t="s">
        <v>8</v>
      </c>
      <c r="B18">
        <v>502260.7265228067</v>
      </c>
      <c r="C18">
        <v>302768.08564412815</v>
      </c>
      <c r="D18">
        <v>123533.58089013689</v>
      </c>
      <c r="E18">
        <v>92572.20802429739</v>
      </c>
      <c r="F18">
        <v>102310.06409163984</v>
      </c>
      <c r="G18">
        <v>119924.3945390622</v>
      </c>
    </row>
    <row r="19" spans="1:7" ht="12.75">
      <c r="A19" s="1" t="s">
        <v>9</v>
      </c>
      <c r="B19">
        <v>506123.4650519974</v>
      </c>
      <c r="C19">
        <v>306302.8272525954</v>
      </c>
      <c r="D19">
        <v>128132.35133059685</v>
      </c>
      <c r="E19">
        <v>94875.80851489017</v>
      </c>
      <c r="F19">
        <v>103315.69006822798</v>
      </c>
      <c r="G19">
        <v>116862.89805100375</v>
      </c>
    </row>
    <row r="20" spans="1:7" ht="12.75">
      <c r="A20" s="1" t="s">
        <v>10</v>
      </c>
      <c r="B20">
        <v>513352.37206362135</v>
      </c>
      <c r="C20">
        <v>311910.59176861675</v>
      </c>
      <c r="D20">
        <v>129312.84513084132</v>
      </c>
      <c r="E20">
        <v>97939.3872117663</v>
      </c>
      <c r="F20">
        <v>103012.93543109715</v>
      </c>
      <c r="G20">
        <v>116901.9987066516</v>
      </c>
    </row>
    <row r="21" spans="1:7" ht="12.75">
      <c r="A21" s="1" t="s">
        <v>11</v>
      </c>
      <c r="B21">
        <v>517549.5786294832</v>
      </c>
      <c r="C21">
        <v>317105.9924135546</v>
      </c>
      <c r="D21">
        <v>129170.26358639763</v>
      </c>
      <c r="E21">
        <v>99001.94228949939</v>
      </c>
      <c r="F21">
        <v>102803.24972809014</v>
      </c>
      <c r="G21">
        <v>118909.87120548016</v>
      </c>
    </row>
    <row r="22" spans="1:7" ht="12.75">
      <c r="A22" s="1" t="s">
        <v>12</v>
      </c>
      <c r="B22">
        <v>526874.3894063436</v>
      </c>
      <c r="C22">
        <v>316915.70158323384</v>
      </c>
      <c r="D22">
        <v>128905.41554448995</v>
      </c>
      <c r="E22">
        <v>99301.43243529715</v>
      </c>
      <c r="F22">
        <v>105820.1380591241</v>
      </c>
      <c r="G22">
        <v>123665.37417651703</v>
      </c>
    </row>
    <row r="23" spans="1:7" ht="12.75">
      <c r="A23" s="1" t="s">
        <v>13</v>
      </c>
      <c r="B23">
        <v>537744.4688822294</v>
      </c>
      <c r="C23">
        <v>325246.2713234139</v>
      </c>
      <c r="D23">
        <v>130573.773091623</v>
      </c>
      <c r="E23">
        <v>102744.50321055544</v>
      </c>
      <c r="F23">
        <v>111924.53196661711</v>
      </c>
      <c r="G23">
        <v>128251.802297326</v>
      </c>
    </row>
    <row r="24" spans="1:7" ht="12.75">
      <c r="A24" s="1" t="s">
        <v>14</v>
      </c>
      <c r="B24">
        <v>540022.9376220172</v>
      </c>
      <c r="C24">
        <v>326389.4916693676</v>
      </c>
      <c r="D24">
        <v>129475.84800808561</v>
      </c>
      <c r="E24">
        <v>99820.41195264347</v>
      </c>
      <c r="F24">
        <v>114563.77245599097</v>
      </c>
      <c r="G24">
        <v>125377.35838941041</v>
      </c>
    </row>
    <row r="25" spans="1:7" ht="12.75">
      <c r="A25" s="1" t="s">
        <v>15</v>
      </c>
      <c r="B25">
        <v>540671.6725759156</v>
      </c>
      <c r="C25">
        <v>333026.82923599856</v>
      </c>
      <c r="D25">
        <v>131001.59865160877</v>
      </c>
      <c r="E25">
        <v>100340.40952318104</v>
      </c>
      <c r="F25">
        <v>110881.45289220723</v>
      </c>
      <c r="G25">
        <v>125030.7375987603</v>
      </c>
    </row>
    <row r="26" spans="1:7" ht="12.75">
      <c r="A26" s="1" t="s">
        <v>16</v>
      </c>
      <c r="B26">
        <v>549492.2135815446</v>
      </c>
      <c r="C26">
        <v>331652.3101138773</v>
      </c>
      <c r="D26">
        <v>134399.45204950758</v>
      </c>
      <c r="E26">
        <v>101549.64261935014</v>
      </c>
      <c r="F26">
        <v>115332.98797481773</v>
      </c>
      <c r="G26">
        <v>125715.55084711807</v>
      </c>
    </row>
    <row r="27" spans="1:7" ht="12.75">
      <c r="A27" s="1" t="s">
        <v>17</v>
      </c>
      <c r="B27">
        <v>551958.4479895433</v>
      </c>
      <c r="C27">
        <v>330981.25359475025</v>
      </c>
      <c r="D27">
        <v>136963.14988988725</v>
      </c>
      <c r="E27">
        <v>102298.35139201538</v>
      </c>
      <c r="F27">
        <v>117819.24635822276</v>
      </c>
      <c r="G27">
        <v>127289.08555156038</v>
      </c>
    </row>
    <row r="28" spans="1:7" ht="12.75">
      <c r="A28" s="1" t="s">
        <v>18</v>
      </c>
      <c r="B28">
        <v>554590.3343477113</v>
      </c>
      <c r="C28">
        <v>335957.9848233282</v>
      </c>
      <c r="D28">
        <v>135722.5691616443</v>
      </c>
      <c r="E28">
        <v>103511.69607937397</v>
      </c>
      <c r="F28">
        <v>118205.44697227258</v>
      </c>
      <c r="G28">
        <v>125360.46572281259</v>
      </c>
    </row>
    <row r="29" spans="1:7" ht="12.75">
      <c r="A29" s="1" t="s">
        <v>19</v>
      </c>
      <c r="B29">
        <v>563462.6513443495</v>
      </c>
      <c r="C29">
        <v>339157.2597162059</v>
      </c>
      <c r="D29">
        <v>137187.2355096037</v>
      </c>
      <c r="E29">
        <v>102354.76513283061</v>
      </c>
      <c r="F29">
        <v>119811.23823949497</v>
      </c>
      <c r="G29">
        <v>121952.34231264115</v>
      </c>
    </row>
    <row r="30" spans="1:7" ht="12.75">
      <c r="A30" s="1" t="s">
        <v>20</v>
      </c>
      <c r="B30">
        <v>569818.0371660276</v>
      </c>
      <c r="C30">
        <v>341534.18157929875</v>
      </c>
      <c r="D30">
        <v>137756.58827788677</v>
      </c>
      <c r="E30">
        <v>101849.12626681657</v>
      </c>
      <c r="F30">
        <v>124975.27727230785</v>
      </c>
      <c r="G30">
        <v>121458.83195469005</v>
      </c>
    </row>
    <row r="31" spans="1:7" ht="12.75">
      <c r="A31" s="1" t="s">
        <v>21</v>
      </c>
      <c r="B31">
        <v>574119.6541639034</v>
      </c>
      <c r="C31">
        <v>343898.4351359258</v>
      </c>
      <c r="D31">
        <v>138591.85319268095</v>
      </c>
      <c r="E31">
        <v>104504.50616551374</v>
      </c>
      <c r="F31">
        <v>128708.9336996763</v>
      </c>
      <c r="G31">
        <v>128173.61688011141</v>
      </c>
    </row>
    <row r="32" spans="1:7" ht="12.75">
      <c r="A32" s="1" t="s">
        <v>22</v>
      </c>
      <c r="B32">
        <v>578995.1193752321</v>
      </c>
      <c r="C32">
        <v>345586.428145705</v>
      </c>
      <c r="D32">
        <v>138651.8816056284</v>
      </c>
      <c r="E32">
        <v>104672.7049328348</v>
      </c>
      <c r="F32">
        <v>130771.55871837113</v>
      </c>
      <c r="G32">
        <v>129600.26598629447</v>
      </c>
    </row>
    <row r="33" spans="1:7" ht="12.75">
      <c r="A33" s="1" t="s">
        <v>23</v>
      </c>
      <c r="B33">
        <v>584323.1496812244</v>
      </c>
      <c r="C33">
        <v>346639.15530364605</v>
      </c>
      <c r="D33">
        <v>138875.99036989978</v>
      </c>
      <c r="E33">
        <v>105815.26995819701</v>
      </c>
      <c r="F33">
        <v>133434.33273566441</v>
      </c>
      <c r="G33">
        <v>136150.17090251282</v>
      </c>
    </row>
    <row r="34" spans="1:7" ht="12.75">
      <c r="A34" s="1" t="s">
        <v>24</v>
      </c>
      <c r="B34">
        <v>589982.3773379518</v>
      </c>
      <c r="C34">
        <v>351602.1699717506</v>
      </c>
      <c r="D34">
        <v>138733.35759577507</v>
      </c>
      <c r="E34">
        <v>107453.2209391513</v>
      </c>
      <c r="F34">
        <v>136442.6594680315</v>
      </c>
      <c r="G34">
        <v>136982.91719441974</v>
      </c>
    </row>
    <row r="35" spans="1:7" ht="12.75">
      <c r="A35" s="1" t="s">
        <v>25</v>
      </c>
      <c r="B35">
        <v>597680.5569793712</v>
      </c>
      <c r="C35">
        <v>351761.04030115926</v>
      </c>
      <c r="D35">
        <v>140727.7098930733</v>
      </c>
      <c r="E35">
        <v>108749.63334408717</v>
      </c>
      <c r="F35">
        <v>130850.72416165471</v>
      </c>
      <c r="G35">
        <v>135552.04008790918</v>
      </c>
    </row>
    <row r="36" spans="1:7" ht="12.75">
      <c r="A36" s="1" t="s">
        <v>26</v>
      </c>
      <c r="B36">
        <v>601842.9838234613</v>
      </c>
      <c r="C36">
        <v>352468.81019895145</v>
      </c>
      <c r="D36">
        <v>139487.1489616759</v>
      </c>
      <c r="E36">
        <v>114769.11718284026</v>
      </c>
      <c r="F36">
        <v>135343.97291870654</v>
      </c>
      <c r="G36">
        <v>138868.2273411201</v>
      </c>
    </row>
    <row r="37" spans="1:7" ht="12.75">
      <c r="A37" s="1" t="s">
        <v>27</v>
      </c>
      <c r="B37">
        <v>605536.0144049452</v>
      </c>
      <c r="C37">
        <v>353354.3474258873</v>
      </c>
      <c r="D37">
        <v>140748.06443377244</v>
      </c>
      <c r="E37">
        <v>114817.31285750409</v>
      </c>
      <c r="F37">
        <v>134146.83981891532</v>
      </c>
      <c r="G37">
        <v>139818.2686593866</v>
      </c>
    </row>
    <row r="38" spans="1:7" ht="12.75">
      <c r="A38" s="1" t="s">
        <v>28</v>
      </c>
      <c r="B38">
        <v>611103.5035162276</v>
      </c>
      <c r="C38">
        <v>356021.52669841645</v>
      </c>
      <c r="D38">
        <v>142213.8065045679</v>
      </c>
      <c r="E38">
        <v>115883.97288028499</v>
      </c>
      <c r="F38">
        <v>137946.83392003988</v>
      </c>
      <c r="G38">
        <v>137641.29798331263</v>
      </c>
    </row>
    <row r="39" spans="1:7" ht="12.75">
      <c r="A39" s="1" t="s">
        <v>29</v>
      </c>
      <c r="B39">
        <v>609772.2917177664</v>
      </c>
      <c r="C39">
        <v>354333.5148143433</v>
      </c>
      <c r="D39">
        <v>144247.80680370072</v>
      </c>
      <c r="E39">
        <v>112363.9759814485</v>
      </c>
      <c r="F39">
        <v>132214.73524999054</v>
      </c>
      <c r="G39">
        <v>132291.8787105037</v>
      </c>
    </row>
    <row r="40" spans="1:7" ht="12.75">
      <c r="A40" s="1" t="s">
        <v>30</v>
      </c>
      <c r="B40">
        <v>609559.2053511222</v>
      </c>
      <c r="C40">
        <v>360295.6265182952</v>
      </c>
      <c r="D40">
        <v>146547.6936430719</v>
      </c>
      <c r="E40">
        <v>116811.16118526745</v>
      </c>
      <c r="F40">
        <v>132960.39952767696</v>
      </c>
      <c r="G40">
        <v>128012.98403251993</v>
      </c>
    </row>
    <row r="41" spans="1:7" ht="12.75">
      <c r="A41" s="1" t="s">
        <v>31</v>
      </c>
      <c r="B41">
        <v>616405.1336806196</v>
      </c>
      <c r="C41">
        <v>362595.7205189645</v>
      </c>
      <c r="D41">
        <v>145774.63445539065</v>
      </c>
      <c r="E41">
        <v>119299.37010084467</v>
      </c>
      <c r="F41">
        <v>138780.21462189726</v>
      </c>
      <c r="G41">
        <v>135795.10705880972</v>
      </c>
    </row>
    <row r="42" spans="1:7" ht="12.75">
      <c r="A42" s="1" t="s">
        <v>32</v>
      </c>
      <c r="B42">
        <v>631802.6281824879</v>
      </c>
      <c r="C42">
        <v>364193.29621882964</v>
      </c>
      <c r="D42">
        <v>145469.06144573895</v>
      </c>
      <c r="E42">
        <v>125053.19355277396</v>
      </c>
      <c r="F42">
        <v>136298.24120127753</v>
      </c>
      <c r="G42">
        <v>134186.69259116228</v>
      </c>
    </row>
    <row r="43" spans="1:7" ht="12.75">
      <c r="A43" s="1" t="s">
        <v>33</v>
      </c>
      <c r="B43">
        <v>637695.9945390682</v>
      </c>
      <c r="C43">
        <v>363321.4040046963</v>
      </c>
      <c r="D43">
        <v>145516.22192953769</v>
      </c>
      <c r="E43">
        <v>128350.6315121348</v>
      </c>
      <c r="F43">
        <v>140391.364265534</v>
      </c>
      <c r="G43">
        <v>143705.08849842296</v>
      </c>
    </row>
    <row r="44" spans="1:7" ht="12.75">
      <c r="A44" s="1" t="s">
        <v>34</v>
      </c>
      <c r="B44">
        <v>633209.7344181614</v>
      </c>
      <c r="C44">
        <v>361355.7919307167</v>
      </c>
      <c r="D44">
        <v>148086.35367556327</v>
      </c>
      <c r="E44">
        <v>125313.71847291791</v>
      </c>
      <c r="F44">
        <v>137245.02866206339</v>
      </c>
      <c r="G44">
        <v>137234.44238243392</v>
      </c>
    </row>
    <row r="45" spans="1:7" ht="12.75">
      <c r="A45" s="1" t="s">
        <v>35</v>
      </c>
      <c r="B45">
        <v>629976.7075900902</v>
      </c>
      <c r="C45">
        <v>361560.9009233827</v>
      </c>
      <c r="D45">
        <v>149473.79174304276</v>
      </c>
      <c r="E45">
        <v>123779.35901326983</v>
      </c>
      <c r="F45">
        <v>137575.6069501713</v>
      </c>
      <c r="G45">
        <v>132170.34248974416</v>
      </c>
    </row>
    <row r="46" spans="1:7" ht="12.75">
      <c r="A46" s="1" t="s">
        <v>36</v>
      </c>
      <c r="B46">
        <v>623764.6976096173</v>
      </c>
      <c r="C46">
        <v>355914.22236554057</v>
      </c>
      <c r="D46">
        <v>147755.03149026475</v>
      </c>
      <c r="E46">
        <v>119687.05991353636</v>
      </c>
      <c r="F46">
        <v>134515.92480187284</v>
      </c>
      <c r="G46">
        <v>120860.70035340414</v>
      </c>
    </row>
    <row r="47" spans="1:7" ht="12.75">
      <c r="A47" s="1" t="s">
        <v>37</v>
      </c>
      <c r="B47">
        <v>617674.0875326679</v>
      </c>
      <c r="C47">
        <v>354078.9767300653</v>
      </c>
      <c r="D47">
        <v>149724.69138288122</v>
      </c>
      <c r="E47">
        <v>111183.47399398574</v>
      </c>
      <c r="F47">
        <v>137379.82440411852</v>
      </c>
      <c r="G47">
        <v>114685.92867957077</v>
      </c>
    </row>
    <row r="48" spans="1:7" ht="12.75">
      <c r="A48" s="1" t="s">
        <v>38</v>
      </c>
      <c r="B48">
        <v>612249.0148706884</v>
      </c>
      <c r="C48">
        <v>352738.079396166</v>
      </c>
      <c r="D48">
        <v>151064.9559549036</v>
      </c>
      <c r="E48">
        <v>105710.66046228606</v>
      </c>
      <c r="F48">
        <v>141595.98602235664</v>
      </c>
      <c r="G48">
        <v>114753.57430274076</v>
      </c>
    </row>
    <row r="49" spans="1:7" ht="12.75">
      <c r="A49" s="1" t="s">
        <v>39</v>
      </c>
      <c r="B49">
        <v>606576.1012476946</v>
      </c>
      <c r="C49">
        <v>351107.90297980537</v>
      </c>
      <c r="D49">
        <v>151648.2542633208</v>
      </c>
      <c r="E49">
        <v>108233.73136870482</v>
      </c>
      <c r="F49">
        <v>129370.09038362799</v>
      </c>
      <c r="G49">
        <v>108833.49009607817</v>
      </c>
    </row>
    <row r="50" spans="1:7" ht="12.75">
      <c r="A50" s="1" t="s">
        <v>40</v>
      </c>
      <c r="B50">
        <v>615937.7948966777</v>
      </c>
      <c r="C50">
        <v>356460.08454966714</v>
      </c>
      <c r="D50">
        <v>149468.430788586</v>
      </c>
      <c r="E50">
        <v>107729.11549612494</v>
      </c>
      <c r="F50">
        <v>133008.54239272195</v>
      </c>
      <c r="G50">
        <v>114156.48884455675</v>
      </c>
    </row>
    <row r="51" spans="1:7" ht="12.75">
      <c r="A51" s="1" t="s">
        <v>41</v>
      </c>
      <c r="B51">
        <v>630053.7075464623</v>
      </c>
      <c r="C51">
        <v>360884.6241472749</v>
      </c>
      <c r="D51">
        <v>152786.96164544992</v>
      </c>
      <c r="E51">
        <v>109874.7545136429</v>
      </c>
      <c r="F51">
        <v>142646.5456793904</v>
      </c>
      <c r="G51">
        <v>119539.726303862</v>
      </c>
    </row>
    <row r="52" spans="1:7" ht="12.75">
      <c r="A52" s="1" t="s">
        <v>42</v>
      </c>
      <c r="B52">
        <v>636730.8499837867</v>
      </c>
      <c r="C52">
        <v>365276.5906783616</v>
      </c>
      <c r="D52">
        <v>154025.36659533047</v>
      </c>
      <c r="E52">
        <v>111175.26944667661</v>
      </c>
      <c r="F52">
        <v>144566.88789133905</v>
      </c>
      <c r="G52">
        <v>130221.65261654813</v>
      </c>
    </row>
    <row r="53" spans="1:7" ht="12.75">
      <c r="A53" s="1" t="s">
        <v>43</v>
      </c>
      <c r="B53">
        <v>644428.0153733698</v>
      </c>
      <c r="C53">
        <v>368308.6628092908</v>
      </c>
      <c r="D53">
        <v>153864.52389098876</v>
      </c>
      <c r="E53">
        <v>111860.39892827721</v>
      </c>
      <c r="F53">
        <v>154713.039640842</v>
      </c>
      <c r="G53">
        <v>140903.5793794095</v>
      </c>
    </row>
    <row r="54" spans="1:7" ht="12.75">
      <c r="A54" s="1" t="s">
        <v>44</v>
      </c>
      <c r="B54">
        <v>655734.822036257</v>
      </c>
      <c r="C54">
        <v>372720.58769940614</v>
      </c>
      <c r="D54">
        <v>153317.70989481357</v>
      </c>
      <c r="E54">
        <v>112415.26030770826</v>
      </c>
      <c r="F54">
        <v>161897.96683239928</v>
      </c>
      <c r="G54">
        <v>145431.87699749105</v>
      </c>
    </row>
    <row r="55" spans="1:7" ht="12.75">
      <c r="A55" s="1" t="s">
        <v>45</v>
      </c>
      <c r="B55">
        <v>667093.4231574336</v>
      </c>
      <c r="C55">
        <v>376974.7600357486</v>
      </c>
      <c r="D55">
        <v>152973.50619505538</v>
      </c>
      <c r="E55">
        <v>111949.62937914628</v>
      </c>
      <c r="F55">
        <v>167178.59342892453</v>
      </c>
      <c r="G55">
        <v>146706.3509310552</v>
      </c>
    </row>
    <row r="56" spans="1:7" ht="12.75">
      <c r="A56" s="1" t="s">
        <v>46</v>
      </c>
      <c r="B56">
        <v>669943.5508070724</v>
      </c>
      <c r="C56">
        <v>377976.0119574796</v>
      </c>
      <c r="D56">
        <v>154033.9392512108</v>
      </c>
      <c r="E56">
        <v>113314.7582315756</v>
      </c>
      <c r="F56">
        <v>176892.56070582816</v>
      </c>
      <c r="G56">
        <v>152346.3830128851</v>
      </c>
    </row>
    <row r="57" spans="1:7" ht="12.75">
      <c r="A57" s="1" t="s">
        <v>47</v>
      </c>
      <c r="B57">
        <v>681276.8361988247</v>
      </c>
      <c r="C57">
        <v>384699.61795606714</v>
      </c>
      <c r="D57">
        <v>156140.86293058252</v>
      </c>
      <c r="E57">
        <v>113279.87474179997</v>
      </c>
      <c r="F57">
        <v>174810.68875471535</v>
      </c>
      <c r="G57">
        <v>146567.91406266767</v>
      </c>
    </row>
    <row r="58" spans="1:7" ht="12.75">
      <c r="A58" s="1" t="s">
        <v>48</v>
      </c>
      <c r="B58">
        <v>690675.4799608022</v>
      </c>
      <c r="C58">
        <v>389026.32899237494</v>
      </c>
      <c r="D58">
        <v>159060.50512668514</v>
      </c>
      <c r="E58">
        <v>116182.44867652333</v>
      </c>
      <c r="F58">
        <v>175905.1125401432</v>
      </c>
      <c r="G58">
        <v>151596.06865154993</v>
      </c>
    </row>
    <row r="59" spans="1:7" ht="12.75">
      <c r="A59" s="1" t="s">
        <v>49</v>
      </c>
      <c r="B59">
        <v>692620.5276441687</v>
      </c>
      <c r="C59">
        <v>392900.8600727134</v>
      </c>
      <c r="D59">
        <v>160512.2977293747</v>
      </c>
      <c r="E59">
        <v>121567.05728784334</v>
      </c>
      <c r="F59">
        <v>177365.40496254928</v>
      </c>
      <c r="G59">
        <v>159172.1158281247</v>
      </c>
    </row>
    <row r="60" spans="1:7" ht="12.75">
      <c r="A60" s="1" t="s">
        <v>50</v>
      </c>
      <c r="B60">
        <v>703344.0741746399</v>
      </c>
      <c r="C60">
        <v>400400.59981605277</v>
      </c>
      <c r="D60">
        <v>159433.64807908615</v>
      </c>
      <c r="E60">
        <v>125684.99866558176</v>
      </c>
      <c r="F60">
        <v>178762.5914366097</v>
      </c>
      <c r="G60">
        <v>164262.6357462569</v>
      </c>
    </row>
    <row r="61" spans="1:7" ht="12.75">
      <c r="A61" s="1" t="s">
        <v>51</v>
      </c>
      <c r="B61">
        <v>715265.9224161954</v>
      </c>
      <c r="C61">
        <v>405038.6438173097</v>
      </c>
      <c r="D61">
        <v>163861.9134350382</v>
      </c>
      <c r="E61">
        <v>126947.56498799582</v>
      </c>
      <c r="F61">
        <v>181531.29065473538</v>
      </c>
      <c r="G61">
        <v>165301.448380983</v>
      </c>
    </row>
    <row r="62" spans="1:7" ht="12.75">
      <c r="A62" s="1" t="s">
        <v>52</v>
      </c>
      <c r="B62">
        <v>712814.4755051343</v>
      </c>
      <c r="C62">
        <v>404321.397925639</v>
      </c>
      <c r="D62">
        <v>164044.1908615389</v>
      </c>
      <c r="E62">
        <v>128817.29558475295</v>
      </c>
      <c r="F62">
        <v>181300.2067307136</v>
      </c>
      <c r="G62">
        <v>168669.38937201316</v>
      </c>
    </row>
    <row r="63" spans="1:7" ht="12.75">
      <c r="A63" s="1" t="s">
        <v>53</v>
      </c>
      <c r="B63">
        <v>719067.5604465678</v>
      </c>
      <c r="C63">
        <v>409495.8245032506</v>
      </c>
      <c r="D63">
        <v>162610.63365396412</v>
      </c>
      <c r="E63">
        <v>128309.61055962571</v>
      </c>
      <c r="F63">
        <v>183425.93241794934</v>
      </c>
      <c r="G63">
        <v>167814.45673532767</v>
      </c>
    </row>
    <row r="64" spans="1:7" ht="12.75">
      <c r="A64" s="1" t="s">
        <v>54</v>
      </c>
      <c r="B64">
        <v>720968.4226290364</v>
      </c>
      <c r="C64">
        <v>416038.5318690386</v>
      </c>
      <c r="D64">
        <v>164280.06492767035</v>
      </c>
      <c r="E64">
        <v>127720.88658224663</v>
      </c>
      <c r="F64">
        <v>190845.14476684714</v>
      </c>
      <c r="G64">
        <v>175060.80953912035</v>
      </c>
    </row>
    <row r="65" spans="1:7" ht="12.75">
      <c r="A65" s="1" t="s">
        <v>55</v>
      </c>
      <c r="B65">
        <v>716926.182424936</v>
      </c>
      <c r="C65">
        <v>416701.084540698</v>
      </c>
      <c r="D65">
        <v>163534.86681072708</v>
      </c>
      <c r="E65">
        <v>128270.64035019044</v>
      </c>
      <c r="F65">
        <v>188610.2772880528</v>
      </c>
      <c r="G65">
        <v>174988.93974065545</v>
      </c>
    </row>
    <row r="66" spans="1:7" ht="12.75">
      <c r="A66" s="1" t="s">
        <v>56</v>
      </c>
      <c r="B66">
        <v>732518.9092897872</v>
      </c>
      <c r="C66">
        <v>420099.18789453927</v>
      </c>
      <c r="D66">
        <v>164636.05458468024</v>
      </c>
      <c r="E66">
        <v>132071.66269595455</v>
      </c>
      <c r="F66">
        <v>190804.48754300067</v>
      </c>
      <c r="G66">
        <v>173100.4641413508</v>
      </c>
    </row>
    <row r="67" spans="1:7" ht="12.75">
      <c r="A67" s="1" t="s">
        <v>57</v>
      </c>
      <c r="B67">
        <v>741617.9332647132</v>
      </c>
      <c r="C67">
        <v>427377.035957832</v>
      </c>
      <c r="D67">
        <v>165680.38768607832</v>
      </c>
      <c r="E67">
        <v>138961.9023454478</v>
      </c>
      <c r="F67">
        <v>187854.98907091707</v>
      </c>
      <c r="G67">
        <v>175476.1236711385</v>
      </c>
    </row>
    <row r="68" spans="1:7" ht="12.75">
      <c r="A68" s="1" t="s">
        <v>58</v>
      </c>
      <c r="B68">
        <v>753771.8423957899</v>
      </c>
      <c r="C68">
        <v>431351.47399618407</v>
      </c>
      <c r="D68">
        <v>164749.69172286498</v>
      </c>
      <c r="E68">
        <v>146546.5138745881</v>
      </c>
      <c r="F68">
        <v>190891.15304367826</v>
      </c>
      <c r="G68">
        <v>179719.08385236026</v>
      </c>
    </row>
    <row r="69" spans="1:7" ht="12.75">
      <c r="A69" s="1" t="s">
        <v>59</v>
      </c>
      <c r="B69">
        <v>763866.6643351843</v>
      </c>
      <c r="C69">
        <v>436311.3312793139</v>
      </c>
      <c r="D69">
        <v>168054.27804145843</v>
      </c>
      <c r="E69">
        <v>149292.14668734994</v>
      </c>
      <c r="F69">
        <v>196503.41803060955</v>
      </c>
      <c r="G69">
        <v>194838.4279102077</v>
      </c>
    </row>
    <row r="70" spans="1:7" ht="12.75">
      <c r="A70" s="1" t="s">
        <v>60</v>
      </c>
      <c r="B70">
        <v>775572.2194300052</v>
      </c>
      <c r="C70">
        <v>439486.452927331</v>
      </c>
      <c r="D70">
        <v>171163.7158640037</v>
      </c>
      <c r="E70">
        <v>151436.7619122634</v>
      </c>
      <c r="F70">
        <v>206886.02168183314</v>
      </c>
      <c r="G70">
        <v>202000.22098961406</v>
      </c>
    </row>
    <row r="71" spans="1:7" ht="12.75">
      <c r="A71" s="1" t="s">
        <v>61</v>
      </c>
      <c r="B71">
        <v>784676.6182719251</v>
      </c>
      <c r="C71">
        <v>446240.5466768335</v>
      </c>
      <c r="D71">
        <v>173221.3125543923</v>
      </c>
      <c r="E71">
        <v>153158.8215022935</v>
      </c>
      <c r="F71">
        <v>210351.16426810194</v>
      </c>
      <c r="G71">
        <v>202174.5842000801</v>
      </c>
    </row>
    <row r="72" spans="1:7" ht="12.75">
      <c r="A72" s="1" t="s">
        <v>62</v>
      </c>
      <c r="B72">
        <v>786854.8053480362</v>
      </c>
      <c r="C72">
        <v>449064.41495593183</v>
      </c>
      <c r="D72">
        <v>174520.82404666368</v>
      </c>
      <c r="E72">
        <v>157911.62569532296</v>
      </c>
      <c r="F72">
        <v>206357.5373160078</v>
      </c>
      <c r="G72">
        <v>207043.16410935821</v>
      </c>
    </row>
    <row r="73" spans="1:7" ht="12.75">
      <c r="A73" s="1" t="s">
        <v>63</v>
      </c>
      <c r="B73">
        <v>793509.8091584184</v>
      </c>
      <c r="C73">
        <v>454235.68342691957</v>
      </c>
      <c r="D73">
        <v>174440.4188505921</v>
      </c>
      <c r="E73">
        <v>157296.24696329058</v>
      </c>
      <c r="F73">
        <v>210925.66684992966</v>
      </c>
      <c r="G73">
        <v>209193.72118305272</v>
      </c>
    </row>
    <row r="74" spans="1:7" ht="12.75">
      <c r="A74" s="1" t="s">
        <v>64</v>
      </c>
      <c r="B74">
        <v>801911.6825034021</v>
      </c>
      <c r="C74">
        <v>458514.0105570384</v>
      </c>
      <c r="D74">
        <v>174595.88213935163</v>
      </c>
      <c r="E74">
        <v>163386.48984878274</v>
      </c>
      <c r="F74">
        <v>215119.35019346877</v>
      </c>
      <c r="G74">
        <v>215594.62173832336</v>
      </c>
    </row>
    <row r="75" spans="1:7" ht="12.75">
      <c r="A75" s="1" t="s">
        <v>65</v>
      </c>
      <c r="B75">
        <v>805552.9612387492</v>
      </c>
      <c r="C75">
        <v>464104.91519086057</v>
      </c>
      <c r="D75">
        <v>178089.18991372804</v>
      </c>
      <c r="E75">
        <v>162007.00179196527</v>
      </c>
      <c r="F75">
        <v>206338.26534740673</v>
      </c>
      <c r="G75">
        <v>216488.6802858652</v>
      </c>
    </row>
    <row r="76" spans="1:7" ht="12.75">
      <c r="A76" s="1" t="s">
        <v>66</v>
      </c>
      <c r="B76">
        <v>807164.7260435803</v>
      </c>
      <c r="C76">
        <v>462420.084621073</v>
      </c>
      <c r="D76">
        <v>180212.17986407736</v>
      </c>
      <c r="E76">
        <v>161603.93032614372</v>
      </c>
      <c r="F76">
        <v>207779.32107473206</v>
      </c>
      <c r="G76">
        <v>215072.5811189969</v>
      </c>
    </row>
    <row r="77" spans="1:7" ht="12.75">
      <c r="A77" s="1" t="s">
        <v>67</v>
      </c>
      <c r="B77">
        <v>808278.6558060691</v>
      </c>
      <c r="C77">
        <v>465364.9061918708</v>
      </c>
      <c r="D77">
        <v>179534.529955481</v>
      </c>
      <c r="E77">
        <v>167616.2394026551</v>
      </c>
      <c r="F77">
        <v>213456.83940234117</v>
      </c>
      <c r="G77">
        <v>221472.44409072513</v>
      </c>
    </row>
    <row r="78" spans="1:7" ht="12.75">
      <c r="A78" s="1" t="s">
        <v>68</v>
      </c>
      <c r="B78">
        <v>814135.1319090924</v>
      </c>
      <c r="C78">
        <v>472423.9977684824</v>
      </c>
      <c r="D78">
        <v>182745.82457124835</v>
      </c>
      <c r="E78">
        <v>165109.5768251075</v>
      </c>
      <c r="F78">
        <v>216404.20114086312</v>
      </c>
      <c r="G78">
        <v>224259.17244186744</v>
      </c>
    </row>
    <row r="79" spans="1:7" ht="12.75">
      <c r="A79" s="1" t="s">
        <v>69</v>
      </c>
      <c r="B79">
        <v>810735.4071969255</v>
      </c>
      <c r="C79">
        <v>466734.21513037366</v>
      </c>
      <c r="D79">
        <v>180923.06297472058</v>
      </c>
      <c r="E79">
        <v>160611.1052843337</v>
      </c>
      <c r="F79">
        <v>224094.06207594613</v>
      </c>
      <c r="G79">
        <v>224993.6230431482</v>
      </c>
    </row>
    <row r="80" spans="1:7" ht="12.75">
      <c r="A80" s="1" t="s">
        <v>70</v>
      </c>
      <c r="B80">
        <v>805530.7656258066</v>
      </c>
      <c r="C80">
        <v>467187.5174571036</v>
      </c>
      <c r="D80">
        <v>185688.0020734097</v>
      </c>
      <c r="E80">
        <v>155171.11494394732</v>
      </c>
      <c r="F80">
        <v>223479.98026052077</v>
      </c>
      <c r="G80">
        <v>220405.1022096611</v>
      </c>
    </row>
    <row r="81" spans="1:7" ht="12.75">
      <c r="A81" s="1" t="s">
        <v>71</v>
      </c>
      <c r="B81">
        <v>798727.1085038327</v>
      </c>
      <c r="C81">
        <v>465367.0030209929</v>
      </c>
      <c r="D81">
        <v>188203.42931841064</v>
      </c>
      <c r="E81">
        <v>148065.48287698926</v>
      </c>
      <c r="F81">
        <v>218072.0529823844</v>
      </c>
      <c r="G81">
        <v>216616.54551350497</v>
      </c>
    </row>
    <row r="82" spans="1:7" ht="12.75">
      <c r="A82" s="1" t="s">
        <v>72</v>
      </c>
      <c r="B82">
        <v>786681.8244663321</v>
      </c>
      <c r="C82">
        <v>454609.0124175827</v>
      </c>
      <c r="D82">
        <v>187947.16248963372</v>
      </c>
      <c r="E82">
        <v>149303.4293540554</v>
      </c>
      <c r="F82">
        <v>214051.65935845333</v>
      </c>
      <c r="G82">
        <v>217552.84996880853</v>
      </c>
    </row>
    <row r="83" spans="1:7" ht="12.75">
      <c r="A83" s="1" t="s">
        <v>73</v>
      </c>
      <c r="B83">
        <v>788771.4413239462</v>
      </c>
      <c r="C83">
        <v>461715.4695096464</v>
      </c>
      <c r="D83">
        <v>189975.7949624789</v>
      </c>
      <c r="E83">
        <v>147527.0261511985</v>
      </c>
      <c r="F83">
        <v>221942.66918344333</v>
      </c>
      <c r="G83">
        <v>221955.3935211763</v>
      </c>
    </row>
    <row r="84" spans="1:7" ht="12.75">
      <c r="A84" s="1" t="s">
        <v>74</v>
      </c>
      <c r="B84">
        <v>791585.7764165397</v>
      </c>
      <c r="C84">
        <v>461517.7126640696</v>
      </c>
      <c r="D84">
        <v>190024.0540395321</v>
      </c>
      <c r="E84">
        <v>147793.69690795007</v>
      </c>
      <c r="F84">
        <v>230995.4713630822</v>
      </c>
      <c r="G84">
        <v>232967.0238815117</v>
      </c>
    </row>
    <row r="85" spans="1:7" ht="12.75">
      <c r="A85" s="1" t="s">
        <v>75</v>
      </c>
      <c r="B85">
        <v>794506.684510362</v>
      </c>
      <c r="C85">
        <v>464404.6784590814</v>
      </c>
      <c r="D85">
        <v>191207.77548421145</v>
      </c>
      <c r="E85">
        <v>150255.2223928849</v>
      </c>
      <c r="F85">
        <v>230853.1853816233</v>
      </c>
      <c r="G85">
        <v>235877.40621744655</v>
      </c>
    </row>
    <row r="86" spans="1:7" ht="12.75">
      <c r="A86" s="1" t="s">
        <v>76</v>
      </c>
      <c r="B86">
        <v>793349.4703857418</v>
      </c>
      <c r="C86">
        <v>465134.57998306985</v>
      </c>
      <c r="D86">
        <v>191803.93884137762</v>
      </c>
      <c r="E86">
        <v>148684.9745519929</v>
      </c>
      <c r="F86">
        <v>232649.41210951528</v>
      </c>
      <c r="G86">
        <v>235316.2632027146</v>
      </c>
    </row>
    <row r="87" spans="1:7" ht="12.75">
      <c r="A87" s="1" t="s">
        <v>77</v>
      </c>
      <c r="B87">
        <v>795617.3704465581</v>
      </c>
      <c r="C87">
        <v>466611.15171879856</v>
      </c>
      <c r="D87">
        <v>191511.22649917088</v>
      </c>
      <c r="E87">
        <v>143265.48773300098</v>
      </c>
      <c r="F87">
        <v>238687.47254067176</v>
      </c>
      <c r="G87">
        <v>237384.37796302803</v>
      </c>
    </row>
    <row r="88" spans="1:7" ht="12.75">
      <c r="A88" s="1" t="s">
        <v>78</v>
      </c>
      <c r="B88">
        <v>798585.7074116745</v>
      </c>
      <c r="C88">
        <v>468826.0978459454</v>
      </c>
      <c r="D88">
        <v>190816.4275014099</v>
      </c>
      <c r="E88">
        <v>146629.5934471128</v>
      </c>
      <c r="F88">
        <v>241939.7346779649</v>
      </c>
      <c r="G88">
        <v>241636.83927487553</v>
      </c>
    </row>
    <row r="89" spans="1:7" ht="12.75">
      <c r="A89" s="1" t="s">
        <v>79</v>
      </c>
      <c r="B89">
        <v>801647.9352544731</v>
      </c>
      <c r="C89">
        <v>469973.5040726981</v>
      </c>
      <c r="D89">
        <v>192412.95344448707</v>
      </c>
      <c r="E89">
        <v>140010.1160072255</v>
      </c>
      <c r="F89">
        <v>248950.25541457822</v>
      </c>
      <c r="G89">
        <v>236426.92163910953</v>
      </c>
    </row>
    <row r="90" spans="1:7" ht="12.75">
      <c r="A90" s="1" t="s">
        <v>80</v>
      </c>
      <c r="B90">
        <v>807585.6223895737</v>
      </c>
      <c r="C90">
        <v>472714.24610039365</v>
      </c>
      <c r="D90">
        <v>193837.933609377</v>
      </c>
      <c r="E90">
        <v>137386.52493849117</v>
      </c>
      <c r="F90">
        <v>258864.28119584185</v>
      </c>
      <c r="G90">
        <v>246750.61651941828</v>
      </c>
    </row>
    <row r="91" spans="1:7" ht="12.75">
      <c r="A91" s="1" t="s">
        <v>81</v>
      </c>
      <c r="B91">
        <v>812848.2379730049</v>
      </c>
      <c r="C91">
        <v>474523.1849428026</v>
      </c>
      <c r="D91">
        <v>192226.38228139136</v>
      </c>
      <c r="E91">
        <v>140270.62647957494</v>
      </c>
      <c r="F91">
        <v>264536.47631716786</v>
      </c>
      <c r="G91">
        <v>253944.0953698123</v>
      </c>
    </row>
    <row r="92" spans="1:7" ht="12.75">
      <c r="A92" s="1" t="s">
        <v>82</v>
      </c>
      <c r="B92">
        <v>817962.1385008666</v>
      </c>
      <c r="C92">
        <v>477622.61721713364</v>
      </c>
      <c r="D92">
        <v>190131.27457732343</v>
      </c>
      <c r="E92">
        <v>143317.80187559177</v>
      </c>
      <c r="F92">
        <v>267162.88068748004</v>
      </c>
      <c r="G92">
        <v>256803.74635933057</v>
      </c>
    </row>
    <row r="93" spans="1:7" ht="12.75">
      <c r="A93" s="1" t="s">
        <v>83</v>
      </c>
      <c r="B93">
        <v>825401.8787032407</v>
      </c>
      <c r="C93">
        <v>479027.70513024885</v>
      </c>
      <c r="D93">
        <v>190636.28511080652</v>
      </c>
      <c r="E93">
        <v>145971.12430273465</v>
      </c>
      <c r="F93">
        <v>275942.87589574564</v>
      </c>
      <c r="G93">
        <v>263172.9541243085</v>
      </c>
    </row>
    <row r="94" spans="1:7" ht="12.75">
      <c r="A94" s="1" t="s">
        <v>84</v>
      </c>
      <c r="B94">
        <v>837819.4793132903</v>
      </c>
      <c r="C94">
        <v>486711.47401292576</v>
      </c>
      <c r="D94">
        <v>187824.93164965155</v>
      </c>
      <c r="E94">
        <v>148310.61679069392</v>
      </c>
      <c r="F94">
        <v>278519.00527993124</v>
      </c>
      <c r="G94">
        <v>262440.59514564776</v>
      </c>
    </row>
    <row r="95" spans="1:7" ht="12.75">
      <c r="A95" s="1" t="s">
        <v>85</v>
      </c>
      <c r="B95">
        <v>850375.3123272411</v>
      </c>
      <c r="C95">
        <v>488177.60512662923</v>
      </c>
      <c r="D95">
        <v>188955.0525263753</v>
      </c>
      <c r="E95">
        <v>153047.02387298588</v>
      </c>
      <c r="F95">
        <v>295544.1161521474</v>
      </c>
      <c r="G95">
        <v>273121.47063438524</v>
      </c>
    </row>
    <row r="96" spans="1:7" ht="12.75">
      <c r="A96" s="1" t="s">
        <v>86</v>
      </c>
      <c r="B96">
        <v>862345.650922177</v>
      </c>
      <c r="C96">
        <v>490541.8279169902</v>
      </c>
      <c r="D96">
        <v>190467.95643267612</v>
      </c>
      <c r="E96">
        <v>153316.75509710997</v>
      </c>
      <c r="F96">
        <v>307344.2350939039</v>
      </c>
      <c r="G96">
        <v>276962.8653147865</v>
      </c>
    </row>
    <row r="97" spans="1:7" ht="12.75">
      <c r="A97" s="1" t="s">
        <v>87</v>
      </c>
      <c r="B97">
        <v>870078.6594044655</v>
      </c>
      <c r="C97">
        <v>496205.2876448118</v>
      </c>
      <c r="D97">
        <v>190039.0671652725</v>
      </c>
      <c r="E97">
        <v>154672.6532591035</v>
      </c>
      <c r="F97">
        <v>320599.2949392416</v>
      </c>
      <c r="G97">
        <v>290303.64847545564</v>
      </c>
    </row>
    <row r="98" spans="1:7" ht="12.75">
      <c r="A98" s="1" t="s">
        <v>88</v>
      </c>
      <c r="B98">
        <v>878126.0973556609</v>
      </c>
      <c r="C98">
        <v>495272.42759022175</v>
      </c>
      <c r="D98">
        <v>189378.5817662565</v>
      </c>
      <c r="E98">
        <v>150827.52672497896</v>
      </c>
      <c r="F98">
        <v>329110.7759175343</v>
      </c>
      <c r="G98">
        <v>289339.859279757</v>
      </c>
    </row>
    <row r="99" spans="1:7" ht="12.75">
      <c r="A99" s="1" t="s">
        <v>89</v>
      </c>
      <c r="B99">
        <v>878102.8122509881</v>
      </c>
      <c r="C99">
        <v>498989.18036829174</v>
      </c>
      <c r="D99">
        <v>189131.9644851487</v>
      </c>
      <c r="E99">
        <v>149583.43902272644</v>
      </c>
      <c r="F99">
        <v>320310.43053733156</v>
      </c>
      <c r="G99">
        <v>291567.56231599336</v>
      </c>
    </row>
    <row r="100" spans="1:7" ht="12.75">
      <c r="A100" s="1" t="s">
        <v>90</v>
      </c>
      <c r="B100">
        <v>878276.8762705018</v>
      </c>
      <c r="C100">
        <v>503909.09512538277</v>
      </c>
      <c r="D100">
        <v>188126.2307954687</v>
      </c>
      <c r="E100">
        <v>148143.43839329408</v>
      </c>
      <c r="F100">
        <v>320564.00585652026</v>
      </c>
      <c r="G100">
        <v>291380.5174936128</v>
      </c>
    </row>
    <row r="101" spans="1:7" ht="12.75">
      <c r="A101" s="1" t="s">
        <v>91</v>
      </c>
      <c r="B101">
        <v>882150.2608601328</v>
      </c>
      <c r="C101">
        <v>503782.90301125875</v>
      </c>
      <c r="D101">
        <v>186305.59573519396</v>
      </c>
      <c r="E101">
        <v>147882.9151166126</v>
      </c>
      <c r="F101">
        <v>334026.611164512</v>
      </c>
      <c r="G101">
        <v>293851.2546411462</v>
      </c>
    </row>
    <row r="102" spans="1:7" ht="12.75">
      <c r="A102" s="1" t="s">
        <v>92</v>
      </c>
      <c r="B102">
        <v>883293.6793929333</v>
      </c>
      <c r="C102">
        <v>510144.70639168104</v>
      </c>
      <c r="D102">
        <v>186524.31921061722</v>
      </c>
      <c r="E102">
        <v>150369.07556521334</v>
      </c>
      <c r="F102">
        <v>333428.5690949293</v>
      </c>
      <c r="G102">
        <v>299378.22339220624</v>
      </c>
    </row>
    <row r="103" spans="1:7" ht="12.75">
      <c r="A103" s="1" t="s">
        <v>93</v>
      </c>
      <c r="B103">
        <v>886821.1304732077</v>
      </c>
      <c r="C103">
        <v>510565.37974830007</v>
      </c>
      <c r="D103">
        <v>187382.10822714385</v>
      </c>
      <c r="E103">
        <v>150163.93902630924</v>
      </c>
      <c r="F103">
        <v>344165.2829110772</v>
      </c>
      <c r="G103">
        <v>297792.0085401285</v>
      </c>
    </row>
    <row r="104" spans="1:7" ht="12.75">
      <c r="A104" s="1" t="s">
        <v>94</v>
      </c>
      <c r="B104">
        <v>897273.5175550837</v>
      </c>
      <c r="C104">
        <v>512148.232409851</v>
      </c>
      <c r="D104">
        <v>185181.91328524</v>
      </c>
      <c r="E104">
        <v>156811.1161497149</v>
      </c>
      <c r="F104">
        <v>353410.6735173231</v>
      </c>
      <c r="G104">
        <v>311110.5859853098</v>
      </c>
    </row>
    <row r="105" spans="1:7" ht="12.75">
      <c r="A105" s="1" t="s">
        <v>95</v>
      </c>
      <c r="B105">
        <v>906211.2560484628</v>
      </c>
      <c r="C105">
        <v>520735.4615211863</v>
      </c>
      <c r="D105">
        <v>184962.10034841235</v>
      </c>
      <c r="E105">
        <v>165231.6239796563</v>
      </c>
      <c r="F105">
        <v>346012.85182550346</v>
      </c>
      <c r="G105">
        <v>317445.97274691984</v>
      </c>
    </row>
    <row r="106" spans="1:7" ht="12.75">
      <c r="A106" s="1" t="s">
        <v>96</v>
      </c>
      <c r="B106">
        <v>915022.265949899</v>
      </c>
      <c r="C106">
        <v>529151.2292052129</v>
      </c>
      <c r="D106">
        <v>184654.38355397768</v>
      </c>
      <c r="E106">
        <v>171374.18503394423</v>
      </c>
      <c r="F106">
        <v>363371.74613943655</v>
      </c>
      <c r="G106">
        <v>335376.34225404396</v>
      </c>
    </row>
    <row r="107" spans="1:7" ht="12.75">
      <c r="A107" s="1" t="s">
        <v>97</v>
      </c>
      <c r="B107">
        <v>925577.0650906565</v>
      </c>
      <c r="C107">
        <v>534039.5911732153</v>
      </c>
      <c r="D107">
        <v>183234.76108796545</v>
      </c>
      <c r="E107">
        <v>177285.95972775258</v>
      </c>
      <c r="F107">
        <v>366880.7786476204</v>
      </c>
      <c r="G107">
        <v>344032.4251208067</v>
      </c>
    </row>
    <row r="108" spans="1:7" ht="12.75">
      <c r="A108" s="1" t="s">
        <v>98</v>
      </c>
      <c r="B108">
        <v>937931.3396766358</v>
      </c>
      <c r="C108">
        <v>540517.1285485822</v>
      </c>
      <c r="D108">
        <v>183660.42468962775</v>
      </c>
      <c r="E108">
        <v>183896.2128358269</v>
      </c>
      <c r="F108">
        <v>377231.2909329155</v>
      </c>
      <c r="G108">
        <v>357919.5770662104</v>
      </c>
    </row>
    <row r="109" spans="1:7" ht="12.75">
      <c r="A109" s="1" t="s">
        <v>99</v>
      </c>
      <c r="B109">
        <v>946043.0404959354</v>
      </c>
      <c r="C109">
        <v>544710.2604064852</v>
      </c>
      <c r="D109">
        <v>185089.6949056986</v>
      </c>
      <c r="E109">
        <v>184740.3230224232</v>
      </c>
      <c r="F109">
        <v>384289.92655835906</v>
      </c>
      <c r="G109">
        <v>362993.1719721283</v>
      </c>
    </row>
    <row r="110" spans="1:7" ht="12.75">
      <c r="A110" s="1" t="s">
        <v>100</v>
      </c>
      <c r="B110">
        <v>958122.0442392294</v>
      </c>
      <c r="C110">
        <v>544958.4761970355</v>
      </c>
      <c r="D110">
        <v>189461.13704683547</v>
      </c>
      <c r="E110">
        <v>182744.4218123086</v>
      </c>
      <c r="F110">
        <v>395839.72902734857</v>
      </c>
      <c r="G110">
        <v>366547.1154525782</v>
      </c>
    </row>
    <row r="111" spans="1:7" ht="12.75">
      <c r="A111" s="1" t="s">
        <v>101</v>
      </c>
      <c r="B111">
        <v>960619.9393456065</v>
      </c>
      <c r="C111">
        <v>551703.1496132236</v>
      </c>
      <c r="D111">
        <v>189897.53369779716</v>
      </c>
      <c r="E111">
        <v>183205.9691462913</v>
      </c>
      <c r="F111">
        <v>399804.4628092362</v>
      </c>
      <c r="G111">
        <v>369989.0478473622</v>
      </c>
    </row>
    <row r="112" spans="1:7" ht="12.75">
      <c r="A112" s="1" t="s">
        <v>102</v>
      </c>
      <c r="B112">
        <v>971219.0294122627</v>
      </c>
      <c r="C112">
        <v>554849.8221012083</v>
      </c>
      <c r="D112">
        <v>189736.70411582364</v>
      </c>
      <c r="E112">
        <v>182932.12102932486</v>
      </c>
      <c r="F112">
        <v>407318.8977291739</v>
      </c>
      <c r="G112">
        <v>360359.6874683783</v>
      </c>
    </row>
    <row r="113" spans="1:7" ht="12.75">
      <c r="A113" s="1" t="s">
        <v>103</v>
      </c>
      <c r="B113">
        <v>987257.8039882001</v>
      </c>
      <c r="C113">
        <v>556270.7249054824</v>
      </c>
      <c r="D113">
        <v>191224.93101985322</v>
      </c>
      <c r="E113">
        <v>185896.20626590482</v>
      </c>
      <c r="F113">
        <v>424904.59996556345</v>
      </c>
      <c r="G113">
        <v>374543.7618610741</v>
      </c>
    </row>
    <row r="114" spans="1:7" ht="12.75">
      <c r="A114" s="2" t="s">
        <v>104</v>
      </c>
      <c r="B114">
        <v>1002721.8527467613</v>
      </c>
      <c r="C114">
        <v>564217.4501415347</v>
      </c>
      <c r="D114">
        <v>191848.9683928158</v>
      </c>
      <c r="E114">
        <v>189429.53995888145</v>
      </c>
      <c r="F114">
        <v>439109.6631142002</v>
      </c>
      <c r="G114">
        <v>381231.08926354226</v>
      </c>
    </row>
    <row r="115" spans="1:7" ht="12.75">
      <c r="A115" s="2" t="s">
        <v>105</v>
      </c>
      <c r="B115">
        <v>1014433.6978808519</v>
      </c>
      <c r="C115">
        <v>569449.6919106101</v>
      </c>
      <c r="D115">
        <v>193596.68013497262</v>
      </c>
      <c r="E115">
        <v>195987.48505096778</v>
      </c>
      <c r="F115">
        <v>440072.48571667087</v>
      </c>
      <c r="G115">
        <v>389472.8823905666</v>
      </c>
    </row>
    <row r="116" spans="1:7" ht="12.75">
      <c r="A116" s="2" t="s">
        <v>106</v>
      </c>
      <c r="B116">
        <v>1028801.7815782985</v>
      </c>
      <c r="C116">
        <v>576178.5724620341</v>
      </c>
      <c r="D116">
        <v>194827.59799996327</v>
      </c>
      <c r="E116">
        <v>198631.59238252323</v>
      </c>
      <c r="F116">
        <v>454066.7943836664</v>
      </c>
      <c r="G116">
        <v>398710.19405563775</v>
      </c>
    </row>
    <row r="117" spans="1:7" ht="12.75">
      <c r="A117" s="2" t="s">
        <v>107</v>
      </c>
      <c r="B117">
        <v>1045773.0908314084</v>
      </c>
      <c r="C117">
        <v>581846.2348917664</v>
      </c>
      <c r="D117">
        <v>196039.19395328697</v>
      </c>
      <c r="E117">
        <v>204001.83669591893</v>
      </c>
      <c r="F117">
        <v>468524.3307296229</v>
      </c>
      <c r="G117">
        <v>416681.7916353787</v>
      </c>
    </row>
    <row r="118" spans="1:7" ht="12.75">
      <c r="A118" s="3" t="s">
        <v>108</v>
      </c>
      <c r="B118">
        <v>1060047.1842629937</v>
      </c>
      <c r="C118">
        <v>587818.9133752385</v>
      </c>
      <c r="D118">
        <v>196915.20154401907</v>
      </c>
      <c r="E118">
        <v>205261.3267417984</v>
      </c>
      <c r="F118">
        <v>483404.4490001389</v>
      </c>
      <c r="G118">
        <v>426135.72686629015</v>
      </c>
    </row>
    <row r="119" spans="1:7" ht="12.75">
      <c r="A119" s="3" t="s">
        <v>109</v>
      </c>
      <c r="B119">
        <v>1072049.1826696815</v>
      </c>
      <c r="C119">
        <v>592889.2185240741</v>
      </c>
      <c r="D119">
        <v>199348.0780795525</v>
      </c>
      <c r="E119">
        <v>204838.75388834704</v>
      </c>
      <c r="F119">
        <v>490861.0938511308</v>
      </c>
      <c r="G119">
        <v>429377.93243749393</v>
      </c>
    </row>
    <row r="120" spans="1:7" ht="12.75">
      <c r="A120" s="3" t="s">
        <v>110</v>
      </c>
      <c r="B120">
        <v>1085417.1948081844</v>
      </c>
      <c r="C120">
        <v>600758.154491603</v>
      </c>
      <c r="D120">
        <v>201133.31149155146</v>
      </c>
      <c r="E120">
        <v>207325.9397603958</v>
      </c>
      <c r="F120">
        <v>493557.0674905276</v>
      </c>
      <c r="G120">
        <v>432370.7322205735</v>
      </c>
    </row>
    <row r="121" spans="1:7" ht="12.75">
      <c r="A121" s="3" t="s">
        <v>111</v>
      </c>
      <c r="B121">
        <v>1088300.0789106786</v>
      </c>
      <c r="C121">
        <v>602403.0536499061</v>
      </c>
      <c r="D121">
        <v>202858.51170258396</v>
      </c>
      <c r="E121">
        <v>207636.7123748995</v>
      </c>
      <c r="F121">
        <v>494542.35712235194</v>
      </c>
      <c r="G121">
        <v>427118.555666407</v>
      </c>
    </row>
    <row r="122" spans="1:7" ht="12.75">
      <c r="A122" s="3" t="s">
        <v>112</v>
      </c>
      <c r="B122">
        <v>1092985.673090077</v>
      </c>
      <c r="C122">
        <v>606784.4654243541</v>
      </c>
      <c r="D122">
        <v>204863.56584441967</v>
      </c>
      <c r="E122">
        <v>212567.9881392451</v>
      </c>
      <c r="F122">
        <v>485446.75427777675</v>
      </c>
      <c r="G122">
        <v>415007.85702447064</v>
      </c>
    </row>
    <row r="123" spans="1:7" ht="12.75">
      <c r="A123" s="3" t="s">
        <v>113</v>
      </c>
      <c r="B123">
        <v>1094559.5446688754</v>
      </c>
      <c r="C123">
        <v>607544.8565250855</v>
      </c>
      <c r="D123">
        <v>207896.87778734852</v>
      </c>
      <c r="E123">
        <v>215165.91968902975</v>
      </c>
      <c r="F123">
        <v>479660.1028365489</v>
      </c>
      <c r="G123">
        <v>414216.344027146</v>
      </c>
    </row>
    <row r="124" spans="1:7" ht="12.75">
      <c r="A124" s="3" t="s">
        <v>114</v>
      </c>
      <c r="B124">
        <v>1092891.7739155954</v>
      </c>
      <c r="C124">
        <v>608520.8282313838</v>
      </c>
      <c r="D124">
        <v>209170.6754848116</v>
      </c>
      <c r="E124">
        <v>217456.1757409655</v>
      </c>
      <c r="F124">
        <v>468402.3789605697</v>
      </c>
      <c r="G124">
        <v>404247.735059645</v>
      </c>
    </row>
    <row r="125" spans="1:7" ht="12.75">
      <c r="A125" s="3" t="s">
        <v>115</v>
      </c>
      <c r="B125">
        <v>1102227.1063076253</v>
      </c>
      <c r="C125">
        <v>615074.0639638986</v>
      </c>
      <c r="D125">
        <v>209577.04790704025</v>
      </c>
      <c r="E125">
        <v>212661.31944149753</v>
      </c>
      <c r="F125">
        <v>470709.9847965728</v>
      </c>
      <c r="G125">
        <v>393518.2627967064</v>
      </c>
    </row>
    <row r="126" spans="1:7" ht="12.75">
      <c r="A126" s="3" t="s">
        <v>116</v>
      </c>
      <c r="B126">
        <v>1115600.3786073236</v>
      </c>
      <c r="C126">
        <v>623351.039602617</v>
      </c>
      <c r="D126">
        <v>210673.92603326775</v>
      </c>
      <c r="E126">
        <v>214278.7446350847</v>
      </c>
      <c r="F126">
        <v>478792.46227887826</v>
      </c>
      <c r="G126">
        <v>394842.37928268395</v>
      </c>
    </row>
    <row r="127" spans="1:7" ht="12.75">
      <c r="A127" s="3" t="s">
        <v>117</v>
      </c>
      <c r="B127">
        <v>1125060.2896250766</v>
      </c>
      <c r="C127">
        <v>631295.655220482</v>
      </c>
      <c r="D127">
        <v>212369.1015242593</v>
      </c>
      <c r="E127">
        <v>216826.4336756246</v>
      </c>
      <c r="F127">
        <v>476201.3483841758</v>
      </c>
      <c r="G127">
        <v>414465.7234060251</v>
      </c>
    </row>
    <row r="128" spans="1:7" ht="12.75">
      <c r="A128" s="3" t="s">
        <v>118</v>
      </c>
      <c r="B128">
        <v>1135463.0883850313</v>
      </c>
      <c r="C128">
        <v>632755.4466956076</v>
      </c>
      <c r="D128">
        <v>213993.5070220085</v>
      </c>
      <c r="E128">
        <v>220661.31003749173</v>
      </c>
      <c r="F128">
        <v>487734.0437158429</v>
      </c>
      <c r="G128">
        <v>421573.61312152416</v>
      </c>
    </row>
    <row r="129" spans="1:7" ht="12.75">
      <c r="A129" s="3" t="s">
        <v>119</v>
      </c>
      <c r="B129">
        <v>1141926.1235260677</v>
      </c>
      <c r="C129">
        <v>639655.7250071242</v>
      </c>
      <c r="D129">
        <v>215711.1990313148</v>
      </c>
      <c r="E129">
        <v>220302.3268176795</v>
      </c>
      <c r="F129">
        <v>479972.4703259459</v>
      </c>
      <c r="G129">
        <v>420838.10204480356</v>
      </c>
    </row>
    <row r="130" spans="1:7" ht="12.75">
      <c r="A130" s="3" t="s">
        <v>120</v>
      </c>
      <c r="B130">
        <v>1150539.9849004925</v>
      </c>
      <c r="C130">
        <v>643287.3046759672</v>
      </c>
      <c r="D130">
        <v>217248.76882630118</v>
      </c>
      <c r="E130">
        <v>223887.97083004774</v>
      </c>
      <c r="F130">
        <v>473998.60772663227</v>
      </c>
      <c r="G130">
        <v>423072.1466989617</v>
      </c>
    </row>
    <row r="131" spans="1:7" ht="12.75">
      <c r="A131" s="3" t="s">
        <v>121</v>
      </c>
      <c r="B131">
        <v>1146951.3926591228</v>
      </c>
      <c r="C131">
        <v>649420.8998901894</v>
      </c>
      <c r="D131">
        <v>219636.59452507476</v>
      </c>
      <c r="E131">
        <v>226619.2430018178</v>
      </c>
      <c r="F131">
        <v>462686.31413965195</v>
      </c>
      <c r="G131">
        <v>426813.1414397318</v>
      </c>
    </row>
    <row r="132" spans="1:7" ht="12.75">
      <c r="A132" s="3" t="s">
        <v>122</v>
      </c>
      <c r="B132">
        <v>1150687.6525005018</v>
      </c>
      <c r="C132">
        <v>656281.1812205415</v>
      </c>
      <c r="D132">
        <v>218949.3090115671</v>
      </c>
      <c r="E132">
        <v>234357.70284213734</v>
      </c>
      <c r="F132">
        <v>465022.8281852388</v>
      </c>
      <c r="G132">
        <v>424247.2704480266</v>
      </c>
    </row>
    <row r="133" spans="1:7" ht="12.75">
      <c r="A133" s="3" t="s">
        <v>123</v>
      </c>
      <c r="B133">
        <v>1161006.0878418996</v>
      </c>
      <c r="C133">
        <v>656737.6481146454</v>
      </c>
      <c r="D133">
        <v>221639.50535284248</v>
      </c>
      <c r="E133">
        <v>239026.40800549803</v>
      </c>
      <c r="F133">
        <v>480251.7069873725</v>
      </c>
      <c r="G133">
        <v>444884.06841967336</v>
      </c>
    </row>
    <row r="134" spans="1:7" ht="12.75">
      <c r="A134" s="3" t="s">
        <v>124</v>
      </c>
      <c r="B134">
        <v>1168522.8971354852</v>
      </c>
      <c r="C134">
        <v>666596.4185454913</v>
      </c>
      <c r="D134">
        <v>223041.96481758528</v>
      </c>
      <c r="E134">
        <v>242260.25412243934</v>
      </c>
      <c r="F134">
        <v>480635.7861946834</v>
      </c>
      <c r="G134">
        <v>446082.4447720841</v>
      </c>
    </row>
    <row r="135" spans="1:7" ht="12.75">
      <c r="A135" s="3" t="s">
        <v>125</v>
      </c>
      <c r="B135">
        <v>1182957.377390159</v>
      </c>
      <c r="C135">
        <v>670155.3804837493</v>
      </c>
      <c r="D135">
        <v>224805.77430503577</v>
      </c>
      <c r="E135">
        <v>243641.78475797406</v>
      </c>
      <c r="F135">
        <v>501963.70814262674</v>
      </c>
      <c r="G135">
        <v>458494.3151015153</v>
      </c>
    </row>
    <row r="136" spans="1:7" ht="12.75">
      <c r="A136" s="3" t="s">
        <v>126</v>
      </c>
      <c r="B136">
        <v>1193267.3813327507</v>
      </c>
      <c r="C136">
        <v>675937.7082471756</v>
      </c>
      <c r="D136">
        <v>225930.53480276518</v>
      </c>
      <c r="E136">
        <v>247390.51033789976</v>
      </c>
      <c r="F136">
        <v>498471.81774632965</v>
      </c>
      <c r="G136">
        <v>472091.9005498981</v>
      </c>
    </row>
    <row r="137" spans="1:7" ht="12.75">
      <c r="A137" s="3" t="s">
        <v>127</v>
      </c>
      <c r="B137">
        <v>1199624.9187123883</v>
      </c>
      <c r="C137">
        <v>682344.7181732035</v>
      </c>
      <c r="D137">
        <v>227097.09470211118</v>
      </c>
      <c r="E137">
        <v>251935.11221638526</v>
      </c>
      <c r="F137">
        <v>494565.8959453602</v>
      </c>
      <c r="G137">
        <v>481650.4801423247</v>
      </c>
    </row>
    <row r="138" spans="1:7" ht="12.75">
      <c r="A138" s="3" t="s">
        <v>128</v>
      </c>
      <c r="B138">
        <v>1205978.1497964207</v>
      </c>
      <c r="C138">
        <v>693418.248628517</v>
      </c>
      <c r="D138">
        <v>229133.24673409783</v>
      </c>
      <c r="E138">
        <v>256540.24973172302</v>
      </c>
      <c r="F138">
        <v>501200.89687744825</v>
      </c>
      <c r="G138">
        <v>494403.6962238664</v>
      </c>
    </row>
    <row r="139" spans="1:7" ht="12.75">
      <c r="A139" s="3" t="s">
        <v>129</v>
      </c>
      <c r="B139">
        <v>1215469.6556993509</v>
      </c>
      <c r="C139">
        <v>697503.0477622949</v>
      </c>
      <c r="D139">
        <v>230883.11898226736</v>
      </c>
      <c r="E139">
        <v>259215.10172556844</v>
      </c>
      <c r="F139">
        <v>502235.446452283</v>
      </c>
      <c r="G139">
        <v>490068.7845172418</v>
      </c>
    </row>
    <row r="140" ht="12.75">
      <c r="A140" s="3" t="s">
        <v>130</v>
      </c>
    </row>
    <row r="141" ht="12.75">
      <c r="A141" s="3" t="s">
        <v>131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1"/>
  <sheetViews>
    <sheetView workbookViewId="0" topLeftCell="A1">
      <selection activeCell="A1" sqref="A1"/>
    </sheetView>
  </sheetViews>
  <sheetFormatPr defaultColWidth="9.140625" defaultRowHeight="12.75"/>
  <cols>
    <col min="2" max="8" width="22.7109375" style="0" customWidth="1"/>
  </cols>
  <sheetData>
    <row r="2" ht="15.75">
      <c r="B2" s="6" t="s">
        <v>181</v>
      </c>
    </row>
    <row r="6" spans="1:7" ht="12.75">
      <c r="A6" t="s">
        <v>132</v>
      </c>
      <c r="B6" t="s">
        <v>140</v>
      </c>
      <c r="C6" t="s">
        <v>144</v>
      </c>
      <c r="D6" t="s">
        <v>147</v>
      </c>
      <c r="E6" t="s">
        <v>145</v>
      </c>
      <c r="F6" t="s">
        <v>141</v>
      </c>
      <c r="G6" t="s">
        <v>142</v>
      </c>
    </row>
    <row r="7" spans="1:7" ht="12.75">
      <c r="A7" t="s">
        <v>133</v>
      </c>
      <c r="B7" t="s">
        <v>143</v>
      </c>
      <c r="C7" t="s">
        <v>143</v>
      </c>
      <c r="D7" t="s">
        <v>143</v>
      </c>
      <c r="E7" t="s">
        <v>143</v>
      </c>
      <c r="F7" t="s">
        <v>143</v>
      </c>
      <c r="G7" t="s">
        <v>143</v>
      </c>
    </row>
    <row r="8" spans="1:7" ht="12.75">
      <c r="A8" t="s">
        <v>139</v>
      </c>
      <c r="B8" t="s">
        <v>149</v>
      </c>
      <c r="C8" t="s">
        <v>149</v>
      </c>
      <c r="D8" t="s">
        <v>149</v>
      </c>
      <c r="E8" t="s">
        <v>149</v>
      </c>
      <c r="F8" t="s">
        <v>149</v>
      </c>
      <c r="G8" t="s">
        <v>149</v>
      </c>
    </row>
    <row r="10" spans="1:7" ht="12.75">
      <c r="A10" s="1" t="s">
        <v>0</v>
      </c>
      <c r="B10">
        <v>244582949.93377173</v>
      </c>
      <c r="C10">
        <v>132969271.1253416</v>
      </c>
      <c r="D10">
        <v>30488804.66415361</v>
      </c>
      <c r="E10">
        <v>80011148.9147679</v>
      </c>
      <c r="F10">
        <v>12758773.041583817</v>
      </c>
      <c r="G10">
        <v>13627195.572751438</v>
      </c>
    </row>
    <row r="11" spans="1:7" ht="12.75">
      <c r="A11" s="1" t="s">
        <v>1</v>
      </c>
      <c r="B11">
        <v>246819602.97061375</v>
      </c>
      <c r="C11">
        <v>133346951.66375493</v>
      </c>
      <c r="D11">
        <v>31227781.168071512</v>
      </c>
      <c r="E11">
        <v>80898743.5525666</v>
      </c>
      <c r="F11">
        <v>12466790.711069496</v>
      </c>
      <c r="G11">
        <v>14653467.179225605</v>
      </c>
    </row>
    <row r="12" spans="1:7" ht="12.75">
      <c r="A12" s="1" t="s">
        <v>2</v>
      </c>
      <c r="B12">
        <v>247539529.36270598</v>
      </c>
      <c r="C12">
        <v>136047422.13457665</v>
      </c>
      <c r="D12">
        <v>31471445.23235777</v>
      </c>
      <c r="E12">
        <v>81541971.8533513</v>
      </c>
      <c r="F12">
        <v>12750404.980955828</v>
      </c>
      <c r="G12">
        <v>14897554.927988786</v>
      </c>
    </row>
    <row r="13" spans="1:7" ht="12.75">
      <c r="A13" s="1" t="s">
        <v>3</v>
      </c>
      <c r="B13">
        <v>250598463.91787556</v>
      </c>
      <c r="C13">
        <v>140375702.67774463</v>
      </c>
      <c r="D13">
        <v>32054442.5166565</v>
      </c>
      <c r="E13">
        <v>82882804.0107066</v>
      </c>
      <c r="F13">
        <v>13295948.546412945</v>
      </c>
      <c r="G13">
        <v>15604009.35959161</v>
      </c>
    </row>
    <row r="14" spans="1:7" ht="12.75">
      <c r="A14" s="1" t="s">
        <v>4</v>
      </c>
      <c r="B14">
        <v>241987946.43921712</v>
      </c>
      <c r="C14">
        <v>131954707.78575955</v>
      </c>
      <c r="D14">
        <v>30396272.202057775</v>
      </c>
      <c r="E14">
        <v>76276389.75873569</v>
      </c>
      <c r="F14">
        <v>14059781.521370135</v>
      </c>
      <c r="G14">
        <v>15526087.951962113</v>
      </c>
    </row>
    <row r="15" spans="1:7" ht="12.75">
      <c r="A15" s="1" t="s">
        <v>5</v>
      </c>
      <c r="B15">
        <v>243730994.03010705</v>
      </c>
      <c r="C15">
        <v>135502402.20430785</v>
      </c>
      <c r="D15">
        <v>30993812.33864275</v>
      </c>
      <c r="E15">
        <v>73897567.0811104</v>
      </c>
      <c r="F15">
        <v>15538588.794714635</v>
      </c>
      <c r="G15">
        <v>15668283.914523747</v>
      </c>
    </row>
    <row r="16" spans="1:7" ht="12.75">
      <c r="A16" s="1" t="s">
        <v>6</v>
      </c>
      <c r="B16">
        <v>246849922.45128432</v>
      </c>
      <c r="C16">
        <v>138190260.15123305</v>
      </c>
      <c r="D16">
        <v>31301065.73743555</v>
      </c>
      <c r="E16">
        <v>73953668.8450165</v>
      </c>
      <c r="F16">
        <v>16293063.938431924</v>
      </c>
      <c r="G16">
        <v>15239079.790829508</v>
      </c>
    </row>
    <row r="17" spans="1:7" ht="12.75">
      <c r="A17" s="1" t="s">
        <v>7</v>
      </c>
      <c r="B17">
        <v>245511134.6026684</v>
      </c>
      <c r="C17">
        <v>136850750.5266948</v>
      </c>
      <c r="D17">
        <v>32032485.66124393</v>
      </c>
      <c r="E17">
        <v>74230617.360299</v>
      </c>
      <c r="F17">
        <v>17103776.048735175</v>
      </c>
      <c r="G17">
        <v>14866372.223120721</v>
      </c>
    </row>
    <row r="18" spans="1:7" ht="12.75">
      <c r="A18" s="1" t="s">
        <v>8</v>
      </c>
      <c r="B18">
        <v>245832392.07870954</v>
      </c>
      <c r="C18">
        <v>139928504.29108274</v>
      </c>
      <c r="D18">
        <v>34101135.11047118</v>
      </c>
      <c r="E18">
        <v>71268983.66609557</v>
      </c>
      <c r="F18">
        <v>15450769.147693995</v>
      </c>
      <c r="G18">
        <v>13904445.880660022</v>
      </c>
    </row>
    <row r="19" spans="1:7" ht="12.75">
      <c r="A19" s="1" t="s">
        <v>9</v>
      </c>
      <c r="B19">
        <v>251290221.14707527</v>
      </c>
      <c r="C19">
        <v>141322734.39331377</v>
      </c>
      <c r="D19">
        <v>34877039.0530375</v>
      </c>
      <c r="E19">
        <v>74404101.2763778</v>
      </c>
      <c r="F19">
        <v>15304553.03457049</v>
      </c>
      <c r="G19">
        <v>13648832.551639482</v>
      </c>
    </row>
    <row r="20" spans="1:7" ht="12.75">
      <c r="A20" s="1" t="s">
        <v>10</v>
      </c>
      <c r="B20">
        <v>254150251.30777493</v>
      </c>
      <c r="C20">
        <v>142011259.02461</v>
      </c>
      <c r="D20">
        <v>35526334.63452353</v>
      </c>
      <c r="E20">
        <v>74995759.10957192</v>
      </c>
      <c r="F20">
        <v>15494409.033764703</v>
      </c>
      <c r="G20">
        <v>13731137.922311656</v>
      </c>
    </row>
    <row r="21" spans="1:7" ht="12.75">
      <c r="A21" s="1" t="s">
        <v>11</v>
      </c>
      <c r="B21">
        <v>256822666.24233943</v>
      </c>
      <c r="C21">
        <v>142987587.54765534</v>
      </c>
      <c r="D21">
        <v>35953923.00713588</v>
      </c>
      <c r="E21">
        <v>75340461.29357177</v>
      </c>
      <c r="F21">
        <v>16342552.469027573</v>
      </c>
      <c r="G21">
        <v>13726329.70478098</v>
      </c>
    </row>
    <row r="22" spans="1:7" ht="12.75">
      <c r="A22" s="1" t="s">
        <v>12</v>
      </c>
      <c r="B22">
        <v>258998787.83372927</v>
      </c>
      <c r="C22">
        <v>143338354.74767527</v>
      </c>
      <c r="D22">
        <v>35973170.89986768</v>
      </c>
      <c r="E22">
        <v>77304023.03028455</v>
      </c>
      <c r="F22">
        <v>17359136.86660872</v>
      </c>
      <c r="G22">
        <v>14155604.537556553</v>
      </c>
    </row>
    <row r="23" spans="1:7" ht="12.75">
      <c r="A23" s="1" t="s">
        <v>13</v>
      </c>
      <c r="B23">
        <v>260528953.96459192</v>
      </c>
      <c r="C23">
        <v>144426805.62882438</v>
      </c>
      <c r="D23">
        <v>36418723.97236304</v>
      </c>
      <c r="E23">
        <v>76192668.66490662</v>
      </c>
      <c r="F23">
        <v>17981612.60235543</v>
      </c>
      <c r="G23">
        <v>14393045.632674389</v>
      </c>
    </row>
    <row r="24" spans="1:7" ht="12.75">
      <c r="A24" s="1" t="s">
        <v>14</v>
      </c>
      <c r="B24">
        <v>264192020.29950553</v>
      </c>
      <c r="C24">
        <v>146860526.18479517</v>
      </c>
      <c r="D24">
        <v>36839753.80374826</v>
      </c>
      <c r="E24">
        <v>76950150.3656462</v>
      </c>
      <c r="F24">
        <v>18385798.928602073</v>
      </c>
      <c r="G24">
        <v>14974274.281235617</v>
      </c>
    </row>
    <row r="25" spans="1:7" ht="12.75">
      <c r="A25" s="1" t="s">
        <v>15</v>
      </c>
      <c r="B25">
        <v>264506181.72687915</v>
      </c>
      <c r="C25">
        <v>148034881.26413715</v>
      </c>
      <c r="D25">
        <v>37168251.17303763</v>
      </c>
      <c r="E25">
        <v>74221338.991653</v>
      </c>
      <c r="F25">
        <v>19226384.115555786</v>
      </c>
      <c r="G25">
        <v>15164976.673592018</v>
      </c>
    </row>
    <row r="26" spans="1:7" ht="12.75">
      <c r="A26" s="1" t="s">
        <v>16</v>
      </c>
      <c r="B26">
        <v>270291611.70873123</v>
      </c>
      <c r="C26">
        <v>149493961.5876629</v>
      </c>
      <c r="D26">
        <v>37576449.07593498</v>
      </c>
      <c r="E26">
        <v>77538895.2226375</v>
      </c>
      <c r="F26">
        <v>20016850.917888094</v>
      </c>
      <c r="G26">
        <v>15075812.522030497</v>
      </c>
    </row>
    <row r="27" spans="1:7" ht="12.75">
      <c r="A27" s="1" t="s">
        <v>17</v>
      </c>
      <c r="B27">
        <v>272193890.33108604</v>
      </c>
      <c r="C27">
        <v>151387826.39637765</v>
      </c>
      <c r="D27">
        <v>37767359.65643779</v>
      </c>
      <c r="E27">
        <v>77319019.46332867</v>
      </c>
      <c r="F27">
        <v>20411949.35033444</v>
      </c>
      <c r="G27">
        <v>15276272.76761092</v>
      </c>
    </row>
    <row r="28" spans="1:7" ht="12.75">
      <c r="A28" s="1" t="s">
        <v>18</v>
      </c>
      <c r="B28">
        <v>274049399.54176813</v>
      </c>
      <c r="C28">
        <v>152280236.94546577</v>
      </c>
      <c r="D28">
        <v>38259963.13338866</v>
      </c>
      <c r="E28">
        <v>78191833.44409826</v>
      </c>
      <c r="F28">
        <v>20790671.578110952</v>
      </c>
      <c r="G28">
        <v>15538674.168439474</v>
      </c>
    </row>
    <row r="29" spans="1:7" ht="12.75">
      <c r="A29" s="1" t="s">
        <v>19</v>
      </c>
      <c r="B29">
        <v>277766761.4005776</v>
      </c>
      <c r="C29">
        <v>153254380.62185183</v>
      </c>
      <c r="D29">
        <v>38913963.75532025</v>
      </c>
      <c r="E29">
        <v>79922788.63661584</v>
      </c>
      <c r="F29">
        <v>20362280.861445718</v>
      </c>
      <c r="G29">
        <v>15230453.282906823</v>
      </c>
    </row>
    <row r="30" spans="1:7" ht="12.75">
      <c r="A30" s="1" t="s">
        <v>20</v>
      </c>
      <c r="B30">
        <v>283014289.3902497</v>
      </c>
      <c r="C30">
        <v>156202136.01001495</v>
      </c>
      <c r="D30">
        <v>39322019.0812344</v>
      </c>
      <c r="E30">
        <v>81833161.58562535</v>
      </c>
      <c r="F30">
        <v>21344673.1833426</v>
      </c>
      <c r="G30">
        <v>15545108.69484082</v>
      </c>
    </row>
    <row r="31" spans="1:7" ht="12.75">
      <c r="A31" s="1" t="s">
        <v>21</v>
      </c>
      <c r="B31">
        <v>285765190.9237132</v>
      </c>
      <c r="C31">
        <v>157329119.64133608</v>
      </c>
      <c r="D31">
        <v>39810772.97963891</v>
      </c>
      <c r="E31">
        <v>84355798.97726372</v>
      </c>
      <c r="F31">
        <v>20474934.75291072</v>
      </c>
      <c r="G31">
        <v>15923755.82538162</v>
      </c>
    </row>
    <row r="32" spans="1:7" ht="12.75">
      <c r="A32" s="1" t="s">
        <v>22</v>
      </c>
      <c r="B32">
        <v>289460942.08885324</v>
      </c>
      <c r="C32">
        <v>160206860.62519172</v>
      </c>
      <c r="D32">
        <v>40380082.87355058</v>
      </c>
      <c r="E32">
        <v>84760918.44547012</v>
      </c>
      <c r="F32">
        <v>19899968.006535824</v>
      </c>
      <c r="G32">
        <v>16184955.171827504</v>
      </c>
    </row>
    <row r="33" spans="1:7" ht="12.75">
      <c r="A33" s="1" t="s">
        <v>23</v>
      </c>
      <c r="B33">
        <v>293638041.8886105</v>
      </c>
      <c r="C33">
        <v>164021702.20343807</v>
      </c>
      <c r="D33">
        <v>40952386.884109415</v>
      </c>
      <c r="E33">
        <v>87059256.66949168</v>
      </c>
      <c r="F33">
        <v>19721539.35895188</v>
      </c>
      <c r="G33">
        <v>17660512.281094622</v>
      </c>
    </row>
    <row r="34" spans="1:7" ht="12.75">
      <c r="A34" s="1" t="s">
        <v>24</v>
      </c>
      <c r="B34">
        <v>298029635.8867285</v>
      </c>
      <c r="C34">
        <v>167155467.491272</v>
      </c>
      <c r="D34">
        <v>41510433.1963484</v>
      </c>
      <c r="E34">
        <v>88050531.6825091</v>
      </c>
      <c r="F34">
        <v>20094592.90049653</v>
      </c>
      <c r="G34">
        <v>18430463.467734914</v>
      </c>
    </row>
    <row r="35" spans="1:7" ht="12.75">
      <c r="A35" s="1" t="s">
        <v>25</v>
      </c>
      <c r="B35">
        <v>303475100.62787044</v>
      </c>
      <c r="C35">
        <v>170301448.05815533</v>
      </c>
      <c r="D35">
        <v>41813124.13167885</v>
      </c>
      <c r="E35">
        <v>89351337.38907756</v>
      </c>
      <c r="F35">
        <v>20576521.209351603</v>
      </c>
      <c r="G35">
        <v>18339602.298221387</v>
      </c>
    </row>
    <row r="36" spans="1:7" ht="12.75">
      <c r="A36" s="1" t="s">
        <v>26</v>
      </c>
      <c r="B36">
        <v>305789595.168278</v>
      </c>
      <c r="C36">
        <v>171298433.31325167</v>
      </c>
      <c r="D36">
        <v>42011591.29229118</v>
      </c>
      <c r="E36">
        <v>90090586.01654766</v>
      </c>
      <c r="F36">
        <v>21308141.649848357</v>
      </c>
      <c r="G36">
        <v>18689965.796228793</v>
      </c>
    </row>
    <row r="37" spans="1:7" ht="12.75">
      <c r="A37" s="1" t="s">
        <v>27</v>
      </c>
      <c r="B37">
        <v>307118706.58689266</v>
      </c>
      <c r="C37">
        <v>170777546.00744626</v>
      </c>
      <c r="D37">
        <v>41863311.22976473</v>
      </c>
      <c r="E37">
        <v>89676080.29168776</v>
      </c>
      <c r="F37">
        <v>22745108.620052896</v>
      </c>
      <c r="G37">
        <v>18324117.009409353</v>
      </c>
    </row>
    <row r="38" spans="1:7" ht="12.75">
      <c r="A38" s="1" t="s">
        <v>28</v>
      </c>
      <c r="B38">
        <v>310559000</v>
      </c>
      <c r="C38">
        <v>171274400</v>
      </c>
      <c r="D38">
        <v>42777800</v>
      </c>
      <c r="E38">
        <v>88474100</v>
      </c>
      <c r="F38">
        <v>24119900</v>
      </c>
      <c r="G38">
        <v>17051000</v>
      </c>
    </row>
    <row r="39" spans="1:7" ht="12.75">
      <c r="A39" s="1" t="s">
        <v>29</v>
      </c>
      <c r="B39">
        <v>311099100</v>
      </c>
      <c r="C39">
        <v>171967000</v>
      </c>
      <c r="D39">
        <v>43273900</v>
      </c>
      <c r="E39">
        <v>88040500</v>
      </c>
      <c r="F39">
        <v>24458700</v>
      </c>
      <c r="G39">
        <v>17661500</v>
      </c>
    </row>
    <row r="40" spans="1:7" ht="12.75">
      <c r="A40" s="1" t="s">
        <v>30</v>
      </c>
      <c r="B40">
        <v>313492500</v>
      </c>
      <c r="C40">
        <v>172877700</v>
      </c>
      <c r="D40">
        <v>43806700</v>
      </c>
      <c r="E40">
        <v>87646100</v>
      </c>
      <c r="F40">
        <v>24338400</v>
      </c>
      <c r="G40">
        <v>16636200</v>
      </c>
    </row>
    <row r="41" spans="1:7" ht="12.75">
      <c r="A41" s="1" t="s">
        <v>31</v>
      </c>
      <c r="B41">
        <v>316382000</v>
      </c>
      <c r="C41">
        <v>173589200</v>
      </c>
      <c r="D41">
        <v>44427800</v>
      </c>
      <c r="E41">
        <v>88862500</v>
      </c>
      <c r="F41">
        <v>25601700</v>
      </c>
      <c r="G41">
        <v>16922600</v>
      </c>
    </row>
    <row r="42" spans="1:7" ht="12.75">
      <c r="A42" s="1" t="s">
        <v>32</v>
      </c>
      <c r="B42">
        <v>319662700</v>
      </c>
      <c r="C42">
        <v>173642800</v>
      </c>
      <c r="D42">
        <v>44624100</v>
      </c>
      <c r="E42">
        <v>90364500</v>
      </c>
      <c r="F42">
        <v>26237500</v>
      </c>
      <c r="G42">
        <v>16974300</v>
      </c>
    </row>
    <row r="43" spans="1:7" ht="12.75">
      <c r="A43" s="1" t="s">
        <v>33</v>
      </c>
      <c r="B43">
        <v>321200000</v>
      </c>
      <c r="C43">
        <v>174531600</v>
      </c>
      <c r="D43">
        <v>45615200</v>
      </c>
      <c r="E43">
        <v>89703700</v>
      </c>
      <c r="F43">
        <v>27481500</v>
      </c>
      <c r="G43">
        <v>17116100</v>
      </c>
    </row>
    <row r="44" spans="1:7" ht="12.75">
      <c r="A44" s="1" t="s">
        <v>34</v>
      </c>
      <c r="B44">
        <v>323872900</v>
      </c>
      <c r="C44">
        <v>175257600</v>
      </c>
      <c r="D44">
        <v>46147800</v>
      </c>
      <c r="E44">
        <v>90633700</v>
      </c>
      <c r="F44">
        <v>28389800</v>
      </c>
      <c r="G44">
        <v>17267200</v>
      </c>
    </row>
    <row r="45" spans="1:7" ht="12.75">
      <c r="A45" s="1" t="s">
        <v>35</v>
      </c>
      <c r="B45">
        <v>324221400</v>
      </c>
      <c r="C45">
        <v>176706200</v>
      </c>
      <c r="D45">
        <v>46681600</v>
      </c>
      <c r="E45">
        <v>89360100</v>
      </c>
      <c r="F45">
        <v>27888100</v>
      </c>
      <c r="G45">
        <v>17841200</v>
      </c>
    </row>
    <row r="46" spans="1:7" ht="12.75">
      <c r="A46" s="1" t="s">
        <v>36</v>
      </c>
      <c r="B46">
        <v>327553500</v>
      </c>
      <c r="C46">
        <v>179805300</v>
      </c>
      <c r="D46">
        <v>47674100</v>
      </c>
      <c r="E46">
        <v>88410800</v>
      </c>
      <c r="F46">
        <v>28023400</v>
      </c>
      <c r="G46">
        <v>18047900</v>
      </c>
    </row>
    <row r="47" spans="1:7" ht="12.75">
      <c r="A47" s="1" t="s">
        <v>37</v>
      </c>
      <c r="B47">
        <v>332249600</v>
      </c>
      <c r="C47">
        <v>182889900</v>
      </c>
      <c r="D47">
        <v>47490600</v>
      </c>
      <c r="E47">
        <v>90346800</v>
      </c>
      <c r="F47">
        <v>27422300</v>
      </c>
      <c r="G47">
        <v>17596400</v>
      </c>
    </row>
    <row r="48" spans="1:7" ht="12.75">
      <c r="A48" s="1" t="s">
        <v>38</v>
      </c>
      <c r="B48">
        <v>331332100</v>
      </c>
      <c r="C48">
        <v>181742500</v>
      </c>
      <c r="D48">
        <v>48123000</v>
      </c>
      <c r="E48">
        <v>89954900</v>
      </c>
      <c r="F48">
        <v>27582100</v>
      </c>
      <c r="G48">
        <v>17345300</v>
      </c>
    </row>
    <row r="49" spans="1:7" ht="12.75">
      <c r="A49" s="1" t="s">
        <v>39</v>
      </c>
      <c r="B49">
        <v>333664700</v>
      </c>
      <c r="C49">
        <v>185919800</v>
      </c>
      <c r="D49">
        <v>48393100</v>
      </c>
      <c r="E49">
        <v>89219800</v>
      </c>
      <c r="F49">
        <v>27081700</v>
      </c>
      <c r="G49">
        <v>16842500</v>
      </c>
    </row>
    <row r="50" spans="1:7" ht="12.75">
      <c r="A50" s="1" t="s">
        <v>40</v>
      </c>
      <c r="B50">
        <v>334070800</v>
      </c>
      <c r="C50">
        <v>186265800</v>
      </c>
      <c r="D50">
        <v>49320300</v>
      </c>
      <c r="E50">
        <v>87738700</v>
      </c>
      <c r="F50">
        <v>27375700</v>
      </c>
      <c r="G50">
        <v>16438400</v>
      </c>
    </row>
    <row r="51" spans="1:7" ht="12.75">
      <c r="A51" s="1" t="s">
        <v>41</v>
      </c>
      <c r="B51">
        <v>335652900</v>
      </c>
      <c r="C51">
        <v>187193700</v>
      </c>
      <c r="D51">
        <v>49990200</v>
      </c>
      <c r="E51">
        <v>87140300</v>
      </c>
      <c r="F51">
        <v>27567100</v>
      </c>
      <c r="G51">
        <v>16613900</v>
      </c>
    </row>
    <row r="52" spans="1:7" ht="12.75">
      <c r="A52" s="1" t="s">
        <v>42</v>
      </c>
      <c r="B52">
        <v>337905900</v>
      </c>
      <c r="C52">
        <v>188472700</v>
      </c>
      <c r="D52">
        <v>50624900</v>
      </c>
      <c r="E52">
        <v>86896100</v>
      </c>
      <c r="F52">
        <v>28696900</v>
      </c>
      <c r="G52">
        <v>16738100</v>
      </c>
    </row>
    <row r="53" spans="1:7" ht="12.75">
      <c r="A53" s="1" t="s">
        <v>43</v>
      </c>
      <c r="B53">
        <v>338858900</v>
      </c>
      <c r="C53">
        <v>189270800</v>
      </c>
      <c r="D53">
        <v>50830500</v>
      </c>
      <c r="E53">
        <v>86547000</v>
      </c>
      <c r="F53">
        <v>29695700</v>
      </c>
      <c r="G53">
        <v>17876900</v>
      </c>
    </row>
    <row r="54" spans="1:7" ht="12.75">
      <c r="A54" s="1" t="s">
        <v>44</v>
      </c>
      <c r="B54">
        <v>341129900</v>
      </c>
      <c r="C54">
        <v>189799000</v>
      </c>
      <c r="D54">
        <v>51136900</v>
      </c>
      <c r="E54">
        <v>87339000</v>
      </c>
      <c r="F54">
        <v>30784700</v>
      </c>
      <c r="G54">
        <v>18282100</v>
      </c>
    </row>
    <row r="55" spans="1:7" ht="12.75">
      <c r="A55" s="1" t="s">
        <v>45</v>
      </c>
      <c r="B55">
        <v>345554600</v>
      </c>
      <c r="C55">
        <v>191850600</v>
      </c>
      <c r="D55">
        <v>51743600</v>
      </c>
      <c r="E55">
        <v>88273800</v>
      </c>
      <c r="F55">
        <v>31625800</v>
      </c>
      <c r="G55">
        <v>18315800</v>
      </c>
    </row>
    <row r="56" spans="1:7" ht="12.75">
      <c r="A56" s="1" t="s">
        <v>46</v>
      </c>
      <c r="B56">
        <v>350081000</v>
      </c>
      <c r="C56">
        <v>193744700</v>
      </c>
      <c r="D56">
        <v>51782200</v>
      </c>
      <c r="E56">
        <v>89953000</v>
      </c>
      <c r="F56">
        <v>32315500</v>
      </c>
      <c r="G56">
        <v>19144700</v>
      </c>
    </row>
    <row r="57" spans="1:7" ht="12.75">
      <c r="A57" s="1" t="s">
        <v>47</v>
      </c>
      <c r="B57">
        <v>351041300</v>
      </c>
      <c r="C57">
        <v>193713300</v>
      </c>
      <c r="D57">
        <v>51658300</v>
      </c>
      <c r="E57">
        <v>91134100</v>
      </c>
      <c r="F57">
        <v>33312400</v>
      </c>
      <c r="G57">
        <v>18945400</v>
      </c>
    </row>
    <row r="58" spans="1:7" ht="12.75">
      <c r="A58" s="1" t="s">
        <v>48</v>
      </c>
      <c r="B58">
        <v>359845000</v>
      </c>
      <c r="C58">
        <v>196657700</v>
      </c>
      <c r="D58">
        <v>51156200</v>
      </c>
      <c r="E58">
        <v>95292800</v>
      </c>
      <c r="F58">
        <v>33658500</v>
      </c>
      <c r="G58">
        <v>19421000</v>
      </c>
    </row>
    <row r="59" spans="1:7" ht="12.75">
      <c r="A59" s="1" t="s">
        <v>49</v>
      </c>
      <c r="B59">
        <v>361841800</v>
      </c>
      <c r="C59">
        <v>199398700</v>
      </c>
      <c r="D59">
        <v>51756900</v>
      </c>
      <c r="E59">
        <v>93518400</v>
      </c>
      <c r="F59">
        <v>34831200</v>
      </c>
      <c r="G59">
        <v>19205900</v>
      </c>
    </row>
    <row r="60" spans="1:7" ht="12.75">
      <c r="A60" s="1" t="s">
        <v>50</v>
      </c>
      <c r="B60">
        <v>365116400</v>
      </c>
      <c r="C60">
        <v>199805500</v>
      </c>
      <c r="D60">
        <v>52200600</v>
      </c>
      <c r="E60">
        <v>96728600</v>
      </c>
      <c r="F60">
        <v>33722900</v>
      </c>
      <c r="G60">
        <v>18681900</v>
      </c>
    </row>
    <row r="61" spans="1:7" ht="12.75">
      <c r="A61" s="1" t="s">
        <v>51</v>
      </c>
      <c r="B61">
        <v>371349900</v>
      </c>
      <c r="C61">
        <v>204021700</v>
      </c>
      <c r="D61">
        <v>52788300</v>
      </c>
      <c r="E61">
        <v>97611600</v>
      </c>
      <c r="F61">
        <v>33621800</v>
      </c>
      <c r="G61">
        <v>18255400</v>
      </c>
    </row>
    <row r="62" spans="1:7" ht="12.75">
      <c r="A62" s="1" t="s">
        <v>52</v>
      </c>
      <c r="B62">
        <v>371370400</v>
      </c>
      <c r="C62">
        <v>204683700</v>
      </c>
      <c r="D62">
        <v>53216700</v>
      </c>
      <c r="E62">
        <v>98090600</v>
      </c>
      <c r="F62">
        <v>31833300</v>
      </c>
      <c r="G62">
        <v>18294900</v>
      </c>
    </row>
    <row r="63" spans="1:7" ht="12.75">
      <c r="A63" s="1" t="s">
        <v>53</v>
      </c>
      <c r="B63">
        <v>372941400</v>
      </c>
      <c r="C63">
        <v>205281400</v>
      </c>
      <c r="D63">
        <v>52482600</v>
      </c>
      <c r="E63">
        <v>100439900</v>
      </c>
      <c r="F63">
        <v>32459600</v>
      </c>
      <c r="G63">
        <v>19196600</v>
      </c>
    </row>
    <row r="64" spans="1:7" ht="12.75">
      <c r="A64" s="1" t="s">
        <v>54</v>
      </c>
      <c r="B64">
        <v>377154600</v>
      </c>
      <c r="C64">
        <v>207962800</v>
      </c>
      <c r="D64">
        <v>53940900</v>
      </c>
      <c r="E64">
        <v>101970000</v>
      </c>
      <c r="F64">
        <v>31500500</v>
      </c>
      <c r="G64">
        <v>19289400</v>
      </c>
    </row>
    <row r="65" spans="1:7" ht="12.75">
      <c r="A65" s="1" t="s">
        <v>55</v>
      </c>
      <c r="B65">
        <v>380647800</v>
      </c>
      <c r="C65">
        <v>208814100</v>
      </c>
      <c r="D65">
        <v>55929800</v>
      </c>
      <c r="E65">
        <v>103472100</v>
      </c>
      <c r="F65">
        <v>31712800</v>
      </c>
      <c r="G65">
        <v>19935500</v>
      </c>
    </row>
    <row r="66" spans="1:7" ht="12.75">
      <c r="A66" s="1" t="s">
        <v>56</v>
      </c>
      <c r="B66">
        <v>381039500</v>
      </c>
      <c r="C66">
        <v>211328000</v>
      </c>
      <c r="D66">
        <v>55597500</v>
      </c>
      <c r="E66">
        <v>102621000</v>
      </c>
      <c r="F66">
        <v>31365200</v>
      </c>
      <c r="G66">
        <v>20104700</v>
      </c>
    </row>
    <row r="67" spans="1:7" ht="12.75">
      <c r="A67" s="1" t="s">
        <v>57</v>
      </c>
      <c r="B67">
        <v>384088600</v>
      </c>
      <c r="C67">
        <v>212927500</v>
      </c>
      <c r="D67">
        <v>55587100</v>
      </c>
      <c r="E67">
        <v>105590700</v>
      </c>
      <c r="F67">
        <v>31308800</v>
      </c>
      <c r="G67">
        <v>21416400</v>
      </c>
    </row>
    <row r="68" spans="1:7" ht="12.75">
      <c r="A68" s="1" t="s">
        <v>58</v>
      </c>
      <c r="B68">
        <v>392016100</v>
      </c>
      <c r="C68">
        <v>216264500</v>
      </c>
      <c r="D68">
        <v>56049100</v>
      </c>
      <c r="E68">
        <v>110355000</v>
      </c>
      <c r="F68">
        <v>31783700</v>
      </c>
      <c r="G68">
        <v>22433100</v>
      </c>
    </row>
    <row r="69" spans="1:7" ht="12.75">
      <c r="A69" s="1" t="s">
        <v>59</v>
      </c>
      <c r="B69">
        <v>401013500</v>
      </c>
      <c r="C69">
        <v>219912900</v>
      </c>
      <c r="D69">
        <v>56195700</v>
      </c>
      <c r="E69">
        <v>114750200</v>
      </c>
      <c r="F69">
        <v>32077000</v>
      </c>
      <c r="G69">
        <v>23133200</v>
      </c>
    </row>
    <row r="70" spans="1:7" ht="12.75">
      <c r="A70" s="1" t="s">
        <v>60</v>
      </c>
      <c r="B70">
        <v>408486600</v>
      </c>
      <c r="C70">
        <v>221924300</v>
      </c>
      <c r="D70">
        <v>57512200</v>
      </c>
      <c r="E70">
        <v>119474800</v>
      </c>
      <c r="F70">
        <v>31949200</v>
      </c>
      <c r="G70">
        <v>24395800</v>
      </c>
    </row>
    <row r="71" spans="1:7" ht="12.75">
      <c r="A71" s="1" t="s">
        <v>61</v>
      </c>
      <c r="B71">
        <v>411660500</v>
      </c>
      <c r="C71">
        <v>224687700</v>
      </c>
      <c r="D71">
        <v>57520600</v>
      </c>
      <c r="E71">
        <v>120284500</v>
      </c>
      <c r="F71">
        <v>32356000</v>
      </c>
      <c r="G71">
        <v>25412900</v>
      </c>
    </row>
    <row r="72" spans="1:7" ht="12.75">
      <c r="A72" s="1" t="s">
        <v>62</v>
      </c>
      <c r="B72">
        <v>419426900</v>
      </c>
      <c r="C72">
        <v>226435500</v>
      </c>
      <c r="D72">
        <v>58286200</v>
      </c>
      <c r="E72">
        <v>124160200</v>
      </c>
      <c r="F72">
        <v>34404800</v>
      </c>
      <c r="G72">
        <v>26851200</v>
      </c>
    </row>
    <row r="73" spans="1:7" ht="12.75">
      <c r="A73" s="1" t="s">
        <v>63</v>
      </c>
      <c r="B73">
        <v>424918300</v>
      </c>
      <c r="C73">
        <v>229102600</v>
      </c>
      <c r="D73">
        <v>58254200</v>
      </c>
      <c r="E73">
        <v>126627700</v>
      </c>
      <c r="F73">
        <v>34471400</v>
      </c>
      <c r="G73">
        <v>26568700</v>
      </c>
    </row>
    <row r="74" spans="1:7" ht="12.75">
      <c r="A74" s="1" t="s">
        <v>64</v>
      </c>
      <c r="B74">
        <v>436452300</v>
      </c>
      <c r="C74">
        <v>236428600</v>
      </c>
      <c r="D74">
        <v>58651300</v>
      </c>
      <c r="E74">
        <v>133273400</v>
      </c>
      <c r="F74">
        <v>35569800</v>
      </c>
      <c r="G74">
        <v>29498500</v>
      </c>
    </row>
    <row r="75" spans="1:7" ht="12.75">
      <c r="A75" s="1" t="s">
        <v>65</v>
      </c>
      <c r="B75">
        <v>430155900</v>
      </c>
      <c r="C75">
        <v>230443400</v>
      </c>
      <c r="D75">
        <v>59517900</v>
      </c>
      <c r="E75">
        <v>129587400</v>
      </c>
      <c r="F75">
        <v>36337600</v>
      </c>
      <c r="G75">
        <v>29479500</v>
      </c>
    </row>
    <row r="76" spans="1:7" ht="12.75">
      <c r="A76" s="1" t="s">
        <v>66</v>
      </c>
      <c r="B76">
        <v>437390300</v>
      </c>
      <c r="C76">
        <v>236219100</v>
      </c>
      <c r="D76">
        <v>59989700</v>
      </c>
      <c r="E76">
        <v>132080200</v>
      </c>
      <c r="F76">
        <v>37031000</v>
      </c>
      <c r="G76">
        <v>30483500</v>
      </c>
    </row>
    <row r="77" spans="1:7" ht="12.75">
      <c r="A77" s="1" t="s">
        <v>67</v>
      </c>
      <c r="B77">
        <v>448444100</v>
      </c>
      <c r="C77">
        <v>242985900</v>
      </c>
      <c r="D77">
        <v>60036000</v>
      </c>
      <c r="E77">
        <v>136685300</v>
      </c>
      <c r="F77">
        <v>36762500</v>
      </c>
      <c r="G77">
        <v>31249100</v>
      </c>
    </row>
    <row r="78" spans="1:7" ht="12.75">
      <c r="A78" s="1" t="s">
        <v>68</v>
      </c>
      <c r="B78">
        <v>449128300</v>
      </c>
      <c r="C78">
        <v>242681900</v>
      </c>
      <c r="D78">
        <v>60630400</v>
      </c>
      <c r="E78">
        <v>138162400</v>
      </c>
      <c r="F78">
        <v>38224100</v>
      </c>
      <c r="G78">
        <v>32396600</v>
      </c>
    </row>
    <row r="79" spans="1:7" ht="12.75">
      <c r="A79" s="1" t="s">
        <v>69</v>
      </c>
      <c r="B79">
        <v>460439800</v>
      </c>
      <c r="C79">
        <v>246923300</v>
      </c>
      <c r="D79">
        <v>61587600</v>
      </c>
      <c r="E79">
        <v>143010900</v>
      </c>
      <c r="F79">
        <v>38913200</v>
      </c>
      <c r="G79">
        <v>32514700</v>
      </c>
    </row>
    <row r="80" spans="1:7" ht="12.75">
      <c r="A80" s="1" t="s">
        <v>70</v>
      </c>
      <c r="B80">
        <v>466866100</v>
      </c>
      <c r="C80">
        <v>250319500</v>
      </c>
      <c r="D80">
        <v>61208100</v>
      </c>
      <c r="E80">
        <v>146021900</v>
      </c>
      <c r="F80">
        <v>38647400</v>
      </c>
      <c r="G80">
        <v>32176800</v>
      </c>
    </row>
    <row r="81" spans="1:7" ht="12.75">
      <c r="A81" s="1" t="s">
        <v>71</v>
      </c>
      <c r="B81">
        <v>468259600</v>
      </c>
      <c r="C81">
        <v>249678500</v>
      </c>
      <c r="D81">
        <v>62373200</v>
      </c>
      <c r="E81">
        <v>147456900</v>
      </c>
      <c r="F81">
        <v>39683300</v>
      </c>
      <c r="G81">
        <v>33099100</v>
      </c>
    </row>
    <row r="82" spans="1:7" ht="12.75">
      <c r="A82" s="1" t="s">
        <v>72</v>
      </c>
      <c r="B82">
        <v>475191500</v>
      </c>
      <c r="C82">
        <v>250915100</v>
      </c>
      <c r="D82">
        <v>63637300</v>
      </c>
      <c r="E82">
        <v>149926800</v>
      </c>
      <c r="F82">
        <v>39774900</v>
      </c>
      <c r="G82">
        <v>31531300</v>
      </c>
    </row>
    <row r="83" spans="1:7" ht="12.75">
      <c r="A83" s="1" t="s">
        <v>73</v>
      </c>
      <c r="B83">
        <v>475069700</v>
      </c>
      <c r="C83">
        <v>254265100</v>
      </c>
      <c r="D83">
        <v>62855100</v>
      </c>
      <c r="E83">
        <v>147113400</v>
      </c>
      <c r="F83">
        <v>39701700</v>
      </c>
      <c r="G83">
        <v>31837000</v>
      </c>
    </row>
    <row r="84" spans="1:7" ht="12.75">
      <c r="A84" s="1" t="s">
        <v>74</v>
      </c>
      <c r="B84">
        <v>476369300</v>
      </c>
      <c r="C84">
        <v>255054300</v>
      </c>
      <c r="D84">
        <v>64095800</v>
      </c>
      <c r="E84">
        <v>145373200</v>
      </c>
      <c r="F84">
        <v>40739000</v>
      </c>
      <c r="G84">
        <v>32642800</v>
      </c>
    </row>
    <row r="85" spans="1:7" ht="12.75">
      <c r="A85" s="1" t="s">
        <v>75</v>
      </c>
      <c r="B85">
        <v>479573400</v>
      </c>
      <c r="C85">
        <v>257858200</v>
      </c>
      <c r="D85">
        <v>65244400</v>
      </c>
      <c r="E85">
        <v>144923200</v>
      </c>
      <c r="F85">
        <v>41591700</v>
      </c>
      <c r="G85">
        <v>32706400</v>
      </c>
    </row>
    <row r="86" spans="1:7" ht="12.75">
      <c r="A86" s="1" t="s">
        <v>76</v>
      </c>
      <c r="B86">
        <v>480125000</v>
      </c>
      <c r="C86">
        <v>260814700</v>
      </c>
      <c r="D86">
        <v>65125700</v>
      </c>
      <c r="E86">
        <v>141774400</v>
      </c>
      <c r="F86">
        <v>41728300</v>
      </c>
      <c r="G86">
        <v>32533800</v>
      </c>
    </row>
    <row r="87" spans="1:7" ht="12.75">
      <c r="A87" s="1" t="s">
        <v>77</v>
      </c>
      <c r="B87">
        <v>481047000</v>
      </c>
      <c r="C87">
        <v>260752200</v>
      </c>
      <c r="D87">
        <v>64642700</v>
      </c>
      <c r="E87">
        <v>145969400</v>
      </c>
      <c r="F87">
        <v>41848800</v>
      </c>
      <c r="G87">
        <v>32332400</v>
      </c>
    </row>
    <row r="88" spans="1:7" ht="12.75">
      <c r="A88" s="1" t="s">
        <v>78</v>
      </c>
      <c r="B88">
        <v>482428600</v>
      </c>
      <c r="C88">
        <v>262039800</v>
      </c>
      <c r="D88">
        <v>65586100</v>
      </c>
      <c r="E88">
        <v>144191300</v>
      </c>
      <c r="F88">
        <v>41999500</v>
      </c>
      <c r="G88">
        <v>31696300</v>
      </c>
    </row>
    <row r="89" spans="1:7" ht="12.75">
      <c r="A89" s="1" t="s">
        <v>79</v>
      </c>
      <c r="B89">
        <v>480748300</v>
      </c>
      <c r="C89">
        <v>260697800</v>
      </c>
      <c r="D89">
        <v>66992700</v>
      </c>
      <c r="E89">
        <v>141455800</v>
      </c>
      <c r="F89">
        <v>42577800</v>
      </c>
      <c r="G89">
        <v>31399700</v>
      </c>
    </row>
    <row r="90" spans="1:7" ht="12.75">
      <c r="A90" s="1" t="s">
        <v>80</v>
      </c>
      <c r="B90">
        <v>487298100</v>
      </c>
      <c r="C90">
        <v>264055700</v>
      </c>
      <c r="D90">
        <v>67108300</v>
      </c>
      <c r="E90">
        <v>144851700</v>
      </c>
      <c r="F90">
        <v>42757800</v>
      </c>
      <c r="G90">
        <v>31635000</v>
      </c>
    </row>
    <row r="91" spans="1:7" ht="12.75">
      <c r="A91" s="1" t="s">
        <v>81</v>
      </c>
      <c r="B91">
        <v>482101700</v>
      </c>
      <c r="C91">
        <v>262622800</v>
      </c>
      <c r="D91">
        <v>67543800</v>
      </c>
      <c r="E91">
        <v>139374600</v>
      </c>
      <c r="F91">
        <v>42174100</v>
      </c>
      <c r="G91">
        <v>31201600</v>
      </c>
    </row>
    <row r="92" spans="1:7" ht="12.75">
      <c r="A92" s="1" t="s">
        <v>82</v>
      </c>
      <c r="B92">
        <v>479466400</v>
      </c>
      <c r="C92">
        <v>264179200</v>
      </c>
      <c r="D92">
        <v>67831400</v>
      </c>
      <c r="E92">
        <v>137323300</v>
      </c>
      <c r="F92">
        <v>41919000</v>
      </c>
      <c r="G92">
        <v>31388200</v>
      </c>
    </row>
    <row r="93" spans="1:7" ht="12.75">
      <c r="A93" s="1" t="s">
        <v>83</v>
      </c>
      <c r="B93">
        <v>479327900</v>
      </c>
      <c r="C93">
        <v>267822100</v>
      </c>
      <c r="D93">
        <v>67782700</v>
      </c>
      <c r="E93">
        <v>134734400</v>
      </c>
      <c r="F93">
        <v>41192800</v>
      </c>
      <c r="G93">
        <v>31890400</v>
      </c>
    </row>
    <row r="94" spans="1:7" ht="12.75">
      <c r="A94" s="1" t="s">
        <v>84</v>
      </c>
      <c r="B94">
        <v>483916300</v>
      </c>
      <c r="C94">
        <v>270084200</v>
      </c>
      <c r="D94">
        <v>68888900</v>
      </c>
      <c r="E94">
        <v>136082900</v>
      </c>
      <c r="F94">
        <v>42955400</v>
      </c>
      <c r="G94">
        <v>32879000</v>
      </c>
    </row>
    <row r="95" spans="1:7" ht="12.75">
      <c r="A95" s="1" t="s">
        <v>85</v>
      </c>
      <c r="B95">
        <v>486081800</v>
      </c>
      <c r="C95">
        <v>270788300</v>
      </c>
      <c r="D95">
        <v>69490900</v>
      </c>
      <c r="E95">
        <v>136788900</v>
      </c>
      <c r="F95">
        <v>43059900</v>
      </c>
      <c r="G95">
        <v>33825500</v>
      </c>
    </row>
    <row r="96" spans="1:7" ht="12.75">
      <c r="A96" s="1" t="s">
        <v>86</v>
      </c>
      <c r="B96">
        <v>490395200</v>
      </c>
      <c r="C96">
        <v>273827500</v>
      </c>
      <c r="D96">
        <v>70027500</v>
      </c>
      <c r="E96">
        <v>138021700</v>
      </c>
      <c r="F96">
        <v>43755700</v>
      </c>
      <c r="G96">
        <v>34433800</v>
      </c>
    </row>
    <row r="97" spans="1:7" ht="12.75">
      <c r="A97" s="1" t="s">
        <v>87</v>
      </c>
      <c r="B97">
        <v>489638800</v>
      </c>
      <c r="C97">
        <v>272998000</v>
      </c>
      <c r="D97">
        <v>70462500</v>
      </c>
      <c r="E97">
        <v>137632000</v>
      </c>
      <c r="F97">
        <v>44131100</v>
      </c>
      <c r="G97">
        <v>34975500</v>
      </c>
    </row>
    <row r="98" spans="1:7" ht="12.75">
      <c r="A98" s="1" t="s">
        <v>88</v>
      </c>
      <c r="B98">
        <v>491556100</v>
      </c>
      <c r="C98">
        <v>273722900</v>
      </c>
      <c r="D98">
        <v>71695100</v>
      </c>
      <c r="E98">
        <v>134172000</v>
      </c>
      <c r="F98">
        <v>44466600</v>
      </c>
      <c r="G98">
        <v>35847000</v>
      </c>
    </row>
    <row r="99" spans="1:7" ht="12.75">
      <c r="A99" s="1" t="s">
        <v>89</v>
      </c>
      <c r="B99">
        <v>494293100</v>
      </c>
      <c r="C99">
        <v>276146500</v>
      </c>
      <c r="D99">
        <v>72063900</v>
      </c>
      <c r="E99">
        <v>136733900</v>
      </c>
      <c r="F99">
        <v>45179400</v>
      </c>
      <c r="G99">
        <v>37221900</v>
      </c>
    </row>
    <row r="100" spans="1:7" ht="12.75">
      <c r="A100" s="1" t="s">
        <v>90</v>
      </c>
      <c r="B100">
        <v>499161100</v>
      </c>
      <c r="C100">
        <v>277618600</v>
      </c>
      <c r="D100">
        <v>73249900</v>
      </c>
      <c r="E100">
        <v>139240600</v>
      </c>
      <c r="F100">
        <v>45457000</v>
      </c>
      <c r="G100">
        <v>39141500</v>
      </c>
    </row>
    <row r="101" spans="1:7" ht="12.75">
      <c r="A101" s="1" t="s">
        <v>91</v>
      </c>
      <c r="B101">
        <v>501713000</v>
      </c>
      <c r="C101">
        <v>280087400</v>
      </c>
      <c r="D101">
        <v>73774200</v>
      </c>
      <c r="E101">
        <v>141662300</v>
      </c>
      <c r="F101">
        <v>45831300</v>
      </c>
      <c r="G101">
        <v>40889900</v>
      </c>
    </row>
    <row r="102" spans="1:7" ht="12.75">
      <c r="A102" s="1" t="s">
        <v>92</v>
      </c>
      <c r="B102">
        <v>506577000</v>
      </c>
      <c r="C102">
        <v>281466500</v>
      </c>
      <c r="D102">
        <v>73896700</v>
      </c>
      <c r="E102">
        <v>142658700</v>
      </c>
      <c r="F102">
        <v>46858800</v>
      </c>
      <c r="G102">
        <v>41928200</v>
      </c>
    </row>
    <row r="103" spans="1:7" ht="12.75">
      <c r="A103" s="1" t="s">
        <v>93</v>
      </c>
      <c r="B103">
        <v>512563900</v>
      </c>
      <c r="C103">
        <v>282927200</v>
      </c>
      <c r="D103">
        <v>74457100</v>
      </c>
      <c r="E103">
        <v>148488000</v>
      </c>
      <c r="F103">
        <v>46863600</v>
      </c>
      <c r="G103">
        <v>43529100</v>
      </c>
    </row>
    <row r="104" spans="1:7" ht="12.75">
      <c r="A104" s="1" t="s">
        <v>94</v>
      </c>
      <c r="B104">
        <v>515280600</v>
      </c>
      <c r="C104">
        <v>283256800</v>
      </c>
      <c r="D104">
        <v>74673100</v>
      </c>
      <c r="E104">
        <v>149388800</v>
      </c>
      <c r="F104">
        <v>48070500</v>
      </c>
      <c r="G104">
        <v>43642400</v>
      </c>
    </row>
    <row r="105" spans="1:7" ht="12.75">
      <c r="A105" s="1" t="s">
        <v>95</v>
      </c>
      <c r="B105">
        <v>522748900</v>
      </c>
      <c r="C105">
        <v>286410200</v>
      </c>
      <c r="D105">
        <v>76073000</v>
      </c>
      <c r="E105">
        <v>150127700</v>
      </c>
      <c r="F105">
        <v>50721800</v>
      </c>
      <c r="G105">
        <v>44166300</v>
      </c>
    </row>
    <row r="106" spans="1:7" ht="12.75">
      <c r="A106" s="1" t="s">
        <v>96</v>
      </c>
      <c r="B106">
        <v>526802400</v>
      </c>
      <c r="C106">
        <v>293513300</v>
      </c>
      <c r="D106">
        <v>75106400</v>
      </c>
      <c r="E106">
        <v>149817400</v>
      </c>
      <c r="F106">
        <v>52275700</v>
      </c>
      <c r="G106">
        <v>44437400</v>
      </c>
    </row>
    <row r="107" spans="1:7" ht="12.75">
      <c r="A107" s="1" t="s">
        <v>97</v>
      </c>
      <c r="B107">
        <v>521421200</v>
      </c>
      <c r="C107">
        <v>281929900</v>
      </c>
      <c r="D107">
        <v>75696400</v>
      </c>
      <c r="E107">
        <v>147765000</v>
      </c>
      <c r="F107">
        <v>54243100</v>
      </c>
      <c r="G107">
        <v>43922600</v>
      </c>
    </row>
    <row r="108" spans="1:7" ht="12.75">
      <c r="A108" s="1" t="s">
        <v>98</v>
      </c>
      <c r="B108">
        <v>521362500</v>
      </c>
      <c r="C108">
        <v>285041800</v>
      </c>
      <c r="D108">
        <v>75488800</v>
      </c>
      <c r="E108">
        <v>149336700</v>
      </c>
      <c r="F108">
        <v>53076000</v>
      </c>
      <c r="G108">
        <v>43810100</v>
      </c>
    </row>
    <row r="109" spans="1:7" ht="12.75">
      <c r="A109" s="1" t="s">
        <v>99</v>
      </c>
      <c r="B109">
        <v>524885500</v>
      </c>
      <c r="C109">
        <v>284878300</v>
      </c>
      <c r="D109">
        <v>75924400</v>
      </c>
      <c r="E109">
        <v>147488100</v>
      </c>
      <c r="F109">
        <v>54962800</v>
      </c>
      <c r="G109">
        <v>42884300</v>
      </c>
    </row>
    <row r="110" spans="1:7" ht="12.75">
      <c r="A110" s="1" t="s">
        <v>100</v>
      </c>
      <c r="B110">
        <v>519588600</v>
      </c>
      <c r="C110">
        <v>285332700</v>
      </c>
      <c r="D110">
        <v>75938500</v>
      </c>
      <c r="E110">
        <v>145509200</v>
      </c>
      <c r="F110">
        <v>53261700</v>
      </c>
      <c r="G110">
        <v>42382700</v>
      </c>
    </row>
    <row r="111" spans="1:7" ht="12.75">
      <c r="A111" s="1" t="s">
        <v>101</v>
      </c>
      <c r="B111">
        <v>513489200</v>
      </c>
      <c r="C111">
        <v>284555900</v>
      </c>
      <c r="D111">
        <v>76820700</v>
      </c>
      <c r="E111">
        <v>141876700</v>
      </c>
      <c r="F111">
        <v>52421600</v>
      </c>
      <c r="G111">
        <v>40706900</v>
      </c>
    </row>
    <row r="112" spans="1:7" ht="12.75">
      <c r="A112" s="1" t="s">
        <v>102</v>
      </c>
      <c r="B112">
        <v>518002700</v>
      </c>
      <c r="C112">
        <v>287322100</v>
      </c>
      <c r="D112">
        <v>77381600</v>
      </c>
      <c r="E112">
        <v>141097000</v>
      </c>
      <c r="F112">
        <v>52361600</v>
      </c>
      <c r="G112">
        <v>40747000</v>
      </c>
    </row>
    <row r="113" spans="1:7" ht="12.75">
      <c r="A113" s="1" t="s">
        <v>103</v>
      </c>
      <c r="B113">
        <v>518376800</v>
      </c>
      <c r="C113">
        <v>287718600</v>
      </c>
      <c r="D113">
        <v>78236400</v>
      </c>
      <c r="E113">
        <v>140583200</v>
      </c>
      <c r="F113">
        <v>51425600</v>
      </c>
      <c r="G113">
        <v>39632400</v>
      </c>
    </row>
    <row r="114" spans="1:7" ht="12.75">
      <c r="A114" s="2" t="s">
        <v>104</v>
      </c>
      <c r="B114">
        <v>515127700</v>
      </c>
      <c r="C114">
        <v>285792300</v>
      </c>
      <c r="D114">
        <v>79340100</v>
      </c>
      <c r="E114">
        <v>141391200</v>
      </c>
      <c r="F114">
        <v>51164800</v>
      </c>
      <c r="G114">
        <v>40776900</v>
      </c>
    </row>
    <row r="115" spans="1:7" ht="12.75">
      <c r="A115" s="2" t="s">
        <v>105</v>
      </c>
      <c r="B115">
        <v>518919200</v>
      </c>
      <c r="C115">
        <v>285923300</v>
      </c>
      <c r="D115">
        <v>80230100</v>
      </c>
      <c r="E115">
        <v>142397700</v>
      </c>
      <c r="F115">
        <v>52050600</v>
      </c>
      <c r="G115">
        <v>41650200</v>
      </c>
    </row>
    <row r="116" spans="1:7" ht="12.75">
      <c r="A116" s="2" t="s">
        <v>106</v>
      </c>
      <c r="B116">
        <v>518233500</v>
      </c>
      <c r="C116">
        <v>287568400</v>
      </c>
      <c r="D116">
        <v>81345500</v>
      </c>
      <c r="E116">
        <v>141114300</v>
      </c>
      <c r="F116">
        <v>53988800</v>
      </c>
      <c r="G116">
        <v>42711100</v>
      </c>
    </row>
    <row r="117" spans="1:7" ht="12.75">
      <c r="A117" s="2" t="s">
        <v>107</v>
      </c>
      <c r="B117">
        <v>520526600</v>
      </c>
      <c r="C117">
        <v>287657400</v>
      </c>
      <c r="D117">
        <v>81796300</v>
      </c>
      <c r="E117">
        <v>141274900</v>
      </c>
      <c r="F117">
        <v>55149800</v>
      </c>
      <c r="G117">
        <v>43643800</v>
      </c>
    </row>
    <row r="118" spans="1:7" ht="12.75">
      <c r="A118" s="3" t="s">
        <v>108</v>
      </c>
      <c r="B118">
        <v>525472000</v>
      </c>
      <c r="C118">
        <v>288012000</v>
      </c>
      <c r="D118">
        <v>82924800</v>
      </c>
      <c r="E118">
        <v>142778200</v>
      </c>
      <c r="F118">
        <v>57851100</v>
      </c>
      <c r="G118">
        <v>44147600</v>
      </c>
    </row>
    <row r="119" spans="1:7" ht="12.75">
      <c r="A119" s="3" t="s">
        <v>109</v>
      </c>
      <c r="B119">
        <v>530527500</v>
      </c>
      <c r="C119">
        <v>288654700</v>
      </c>
      <c r="D119">
        <v>84439400</v>
      </c>
      <c r="E119">
        <v>143742200</v>
      </c>
      <c r="F119">
        <v>59733300</v>
      </c>
      <c r="G119">
        <v>45680500</v>
      </c>
    </row>
    <row r="120" spans="1:7" ht="12.75">
      <c r="A120" s="3" t="s">
        <v>110</v>
      </c>
      <c r="B120">
        <v>534076500</v>
      </c>
      <c r="C120">
        <v>288988300</v>
      </c>
      <c r="D120">
        <v>85331600</v>
      </c>
      <c r="E120">
        <v>145359300</v>
      </c>
      <c r="F120">
        <v>60554800</v>
      </c>
      <c r="G120">
        <v>46524700</v>
      </c>
    </row>
    <row r="121" spans="1:7" ht="12.75">
      <c r="A121" s="3" t="s">
        <v>111</v>
      </c>
      <c r="B121">
        <v>540679500</v>
      </c>
      <c r="C121">
        <v>290876100</v>
      </c>
      <c r="D121">
        <v>85811600</v>
      </c>
      <c r="E121">
        <v>150125500</v>
      </c>
      <c r="F121">
        <v>60703700</v>
      </c>
      <c r="G121">
        <v>48053500</v>
      </c>
    </row>
    <row r="122" spans="1:7" ht="12.75">
      <c r="A122" s="3" t="s">
        <v>112</v>
      </c>
      <c r="B122">
        <v>542508500</v>
      </c>
      <c r="C122">
        <v>294059700</v>
      </c>
      <c r="D122">
        <v>86125800</v>
      </c>
      <c r="E122">
        <v>148211600</v>
      </c>
      <c r="F122">
        <v>58758500</v>
      </c>
      <c r="G122">
        <v>47706300</v>
      </c>
    </row>
    <row r="123" spans="1:7" ht="12.75">
      <c r="A123" s="3" t="s">
        <v>113</v>
      </c>
      <c r="B123">
        <v>536512300</v>
      </c>
      <c r="C123">
        <v>294183000</v>
      </c>
      <c r="D123">
        <v>86995600</v>
      </c>
      <c r="E123">
        <v>144823100</v>
      </c>
      <c r="F123">
        <v>56526300</v>
      </c>
      <c r="G123">
        <v>46842900</v>
      </c>
    </row>
    <row r="124" spans="1:7" ht="12.75">
      <c r="A124" s="3" t="s">
        <v>114</v>
      </c>
      <c r="B124">
        <v>532267400</v>
      </c>
      <c r="C124">
        <v>294174700</v>
      </c>
      <c r="D124">
        <v>87183000</v>
      </c>
      <c r="E124">
        <v>143720700</v>
      </c>
      <c r="F124">
        <v>55037900</v>
      </c>
      <c r="G124">
        <v>45506700</v>
      </c>
    </row>
    <row r="125" spans="1:7" ht="12.75">
      <c r="A125" s="3" t="s">
        <v>115</v>
      </c>
      <c r="B125">
        <v>528631300</v>
      </c>
      <c r="C125">
        <v>294820900</v>
      </c>
      <c r="D125">
        <v>88266600</v>
      </c>
      <c r="E125">
        <v>137693300</v>
      </c>
      <c r="F125">
        <v>54015900</v>
      </c>
      <c r="G125">
        <v>44640300</v>
      </c>
    </row>
    <row r="126" spans="1:7" ht="12.75">
      <c r="A126" s="3" t="s">
        <v>116</v>
      </c>
      <c r="B126">
        <v>525357800</v>
      </c>
      <c r="C126">
        <v>294922300</v>
      </c>
      <c r="D126">
        <v>88478400</v>
      </c>
      <c r="E126">
        <v>135375200</v>
      </c>
      <c r="F126">
        <v>56907200</v>
      </c>
      <c r="G126">
        <v>45128900</v>
      </c>
    </row>
    <row r="127" spans="1:7" ht="12.75">
      <c r="A127" s="3" t="s">
        <v>117</v>
      </c>
      <c r="B127">
        <v>532004100</v>
      </c>
      <c r="C127">
        <v>295759600</v>
      </c>
      <c r="D127">
        <v>89090500</v>
      </c>
      <c r="E127">
        <v>134359300</v>
      </c>
      <c r="F127">
        <v>60738100</v>
      </c>
      <c r="G127">
        <v>46734300</v>
      </c>
    </row>
    <row r="128" spans="1:7" ht="12.75">
      <c r="A128" s="3" t="s">
        <v>118</v>
      </c>
      <c r="B128">
        <v>537375800</v>
      </c>
      <c r="C128">
        <v>299767000</v>
      </c>
      <c r="D128">
        <v>89548800</v>
      </c>
      <c r="E128">
        <v>134497700</v>
      </c>
      <c r="F128">
        <v>61088200</v>
      </c>
      <c r="G128">
        <v>47860200</v>
      </c>
    </row>
    <row r="129" spans="1:7" ht="12.75">
      <c r="A129" s="3" t="s">
        <v>119</v>
      </c>
      <c r="B129">
        <v>538327200</v>
      </c>
      <c r="C129">
        <v>297513900</v>
      </c>
      <c r="D129">
        <v>89667900</v>
      </c>
      <c r="E129">
        <v>135283400</v>
      </c>
      <c r="F129">
        <v>63395900</v>
      </c>
      <c r="G129">
        <v>48526600</v>
      </c>
    </row>
    <row r="130" spans="1:7" ht="12.75">
      <c r="A130" s="3" t="s">
        <v>120</v>
      </c>
      <c r="B130">
        <v>537974700</v>
      </c>
      <c r="C130">
        <v>297275300</v>
      </c>
      <c r="D130">
        <v>89886400</v>
      </c>
      <c r="E130">
        <v>135657400</v>
      </c>
      <c r="F130">
        <v>63919500</v>
      </c>
      <c r="G130">
        <v>48848100</v>
      </c>
    </row>
    <row r="131" spans="1:7" ht="12.75">
      <c r="A131" s="3" t="s">
        <v>121</v>
      </c>
      <c r="B131">
        <v>543761400</v>
      </c>
      <c r="C131">
        <v>297841400</v>
      </c>
      <c r="D131">
        <v>89768100</v>
      </c>
      <c r="E131">
        <v>139257300</v>
      </c>
      <c r="F131">
        <v>64681300</v>
      </c>
      <c r="G131">
        <v>48385700</v>
      </c>
    </row>
    <row r="132" spans="1:7" ht="12.75">
      <c r="A132" s="3" t="s">
        <v>122</v>
      </c>
      <c r="B132">
        <v>546876700</v>
      </c>
      <c r="C132">
        <v>299419200</v>
      </c>
      <c r="D132">
        <v>90228300</v>
      </c>
      <c r="E132">
        <v>138178900</v>
      </c>
      <c r="F132">
        <v>67272000</v>
      </c>
      <c r="G132">
        <v>49553300</v>
      </c>
    </row>
    <row r="133" spans="1:7" ht="12.75">
      <c r="A133" s="3" t="s">
        <v>123</v>
      </c>
      <c r="B133">
        <v>557035000</v>
      </c>
      <c r="C133">
        <v>302804300</v>
      </c>
      <c r="D133">
        <v>90635000</v>
      </c>
      <c r="E133">
        <v>143445500</v>
      </c>
      <c r="F133">
        <v>70689500</v>
      </c>
      <c r="G133">
        <v>50894200</v>
      </c>
    </row>
    <row r="134" spans="1:7" ht="12.75">
      <c r="A134" s="3" t="s">
        <v>124</v>
      </c>
      <c r="B134">
        <v>565649300</v>
      </c>
      <c r="C134">
        <v>306099500</v>
      </c>
      <c r="D134">
        <v>91119600</v>
      </c>
      <c r="E134">
        <v>144390000</v>
      </c>
      <c r="F134">
        <v>73783800</v>
      </c>
      <c r="G134">
        <v>52516500</v>
      </c>
    </row>
    <row r="135" spans="1:7" ht="12.75">
      <c r="A135" s="3" t="s">
        <v>125</v>
      </c>
      <c r="B135">
        <v>567169600</v>
      </c>
      <c r="C135">
        <v>308437900</v>
      </c>
      <c r="D135">
        <v>91453300</v>
      </c>
      <c r="E135">
        <v>143130400</v>
      </c>
      <c r="F135">
        <v>76415000</v>
      </c>
      <c r="G135">
        <v>53701300</v>
      </c>
    </row>
    <row r="136" spans="1:7" ht="12.75">
      <c r="A136" s="3" t="s">
        <v>126</v>
      </c>
      <c r="B136">
        <v>567644100</v>
      </c>
      <c r="C136">
        <v>311241400</v>
      </c>
      <c r="D136">
        <v>92000100</v>
      </c>
      <c r="E136">
        <v>141901800</v>
      </c>
      <c r="F136">
        <v>76701900</v>
      </c>
      <c r="G136">
        <v>55134700</v>
      </c>
    </row>
    <row r="137" spans="1:7" ht="12.75">
      <c r="A137" s="3" t="s">
        <v>127</v>
      </c>
      <c r="B137" t="s">
        <v>138</v>
      </c>
      <c r="C137" t="s">
        <v>138</v>
      </c>
      <c r="D137" t="s">
        <v>138</v>
      </c>
      <c r="E137" t="s">
        <v>138</v>
      </c>
      <c r="F137" t="s">
        <v>138</v>
      </c>
      <c r="G137" t="s">
        <v>138</v>
      </c>
    </row>
    <row r="138" spans="1:7" ht="12.75">
      <c r="A138" s="3" t="s">
        <v>128</v>
      </c>
      <c r="B138" t="s">
        <v>138</v>
      </c>
      <c r="C138" t="s">
        <v>138</v>
      </c>
      <c r="D138" t="s">
        <v>138</v>
      </c>
      <c r="E138" t="s">
        <v>138</v>
      </c>
      <c r="F138" t="s">
        <v>138</v>
      </c>
      <c r="G138" t="s">
        <v>138</v>
      </c>
    </row>
    <row r="139" spans="1:7" ht="12.75">
      <c r="A139" s="3" t="s">
        <v>129</v>
      </c>
      <c r="B139" t="s">
        <v>138</v>
      </c>
      <c r="C139" t="s">
        <v>138</v>
      </c>
      <c r="D139" t="s">
        <v>138</v>
      </c>
      <c r="E139" t="s">
        <v>138</v>
      </c>
      <c r="F139" t="s">
        <v>138</v>
      </c>
      <c r="G139" t="s">
        <v>138</v>
      </c>
    </row>
    <row r="140" spans="1:7" ht="12.75">
      <c r="A140" s="3" t="s">
        <v>130</v>
      </c>
      <c r="B140" t="s">
        <v>138</v>
      </c>
      <c r="C140" t="s">
        <v>138</v>
      </c>
      <c r="D140" t="s">
        <v>138</v>
      </c>
      <c r="E140" t="s">
        <v>138</v>
      </c>
      <c r="F140" t="s">
        <v>138</v>
      </c>
      <c r="G140" t="s">
        <v>138</v>
      </c>
    </row>
    <row r="141" spans="1:7" ht="12.75">
      <c r="A141" s="3" t="s">
        <v>131</v>
      </c>
      <c r="B141" t="s">
        <v>138</v>
      </c>
      <c r="C141" t="s">
        <v>138</v>
      </c>
      <c r="D141" t="s">
        <v>138</v>
      </c>
      <c r="E141" t="s">
        <v>138</v>
      </c>
      <c r="F141" t="s">
        <v>138</v>
      </c>
      <c r="G141" t="s">
        <v>138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1"/>
  <sheetViews>
    <sheetView workbookViewId="0" topLeftCell="A1">
      <selection activeCell="A1" sqref="A1"/>
    </sheetView>
  </sheetViews>
  <sheetFormatPr defaultColWidth="9.140625" defaultRowHeight="12.75"/>
  <cols>
    <col min="2" max="8" width="22.7109375" style="0" customWidth="1"/>
    <col min="11" max="11" width="23.00390625" style="0" customWidth="1"/>
    <col min="12" max="12" width="21.7109375" style="0" customWidth="1"/>
    <col min="13" max="13" width="29.57421875" style="0" customWidth="1"/>
  </cols>
  <sheetData>
    <row r="1" ht="12.75">
      <c r="K1" t="s">
        <v>167</v>
      </c>
    </row>
    <row r="2" spans="2:13" ht="15.75">
      <c r="B2" s="6" t="s">
        <v>182</v>
      </c>
      <c r="K2" t="s">
        <v>151</v>
      </c>
      <c r="M2">
        <v>1.2125</v>
      </c>
    </row>
    <row r="3" spans="11:13" ht="12.75">
      <c r="K3" t="s">
        <v>152</v>
      </c>
      <c r="M3">
        <v>169.94</v>
      </c>
    </row>
    <row r="5" spans="11:17" ht="12.75">
      <c r="K5" t="s">
        <v>173</v>
      </c>
      <c r="N5" t="s">
        <v>169</v>
      </c>
      <c r="O5" t="s">
        <v>172</v>
      </c>
      <c r="P5" t="s">
        <v>171</v>
      </c>
      <c r="Q5" t="s">
        <v>170</v>
      </c>
    </row>
    <row r="6" spans="1:17" ht="12.75">
      <c r="A6" t="s">
        <v>132</v>
      </c>
      <c r="B6" t="s">
        <v>140</v>
      </c>
      <c r="C6" t="s">
        <v>144</v>
      </c>
      <c r="D6" t="s">
        <v>147</v>
      </c>
      <c r="E6" t="s">
        <v>145</v>
      </c>
      <c r="F6" t="s">
        <v>141</v>
      </c>
      <c r="G6" t="s">
        <v>142</v>
      </c>
      <c r="H6" t="s">
        <v>174</v>
      </c>
      <c r="K6" t="s">
        <v>155</v>
      </c>
      <c r="L6">
        <f aca="true" t="shared" si="0" ref="L6:L11">AVERAGE(N6:Q6)</f>
        <v>91.572495</v>
      </c>
      <c r="N6">
        <v>90.90401</v>
      </c>
      <c r="O6">
        <v>91.40751</v>
      </c>
      <c r="P6">
        <v>91.79673</v>
      </c>
      <c r="Q6">
        <v>92.18173</v>
      </c>
    </row>
    <row r="7" spans="1:17" ht="12.75">
      <c r="A7" t="s">
        <v>133</v>
      </c>
      <c r="B7" t="s">
        <v>143</v>
      </c>
      <c r="C7" t="s">
        <v>143</v>
      </c>
      <c r="D7" t="s">
        <v>143</v>
      </c>
      <c r="E7" t="s">
        <v>143</v>
      </c>
      <c r="F7" t="s">
        <v>143</v>
      </c>
      <c r="G7" t="s">
        <v>143</v>
      </c>
      <c r="H7" t="s">
        <v>175</v>
      </c>
      <c r="K7" t="s">
        <v>156</v>
      </c>
      <c r="L7">
        <f t="shared" si="0"/>
        <v>87.299365</v>
      </c>
      <c r="N7">
        <v>86.72193</v>
      </c>
      <c r="O7">
        <v>87.02243</v>
      </c>
      <c r="P7">
        <v>87.31081</v>
      </c>
      <c r="Q7">
        <v>88.14229</v>
      </c>
    </row>
    <row r="8" spans="1:17" ht="12.75">
      <c r="A8" t="s">
        <v>139</v>
      </c>
      <c r="B8" t="s">
        <v>150</v>
      </c>
      <c r="C8" t="s">
        <v>150</v>
      </c>
      <c r="D8" t="s">
        <v>150</v>
      </c>
      <c r="E8" t="s">
        <v>150</v>
      </c>
      <c r="F8" t="s">
        <v>150</v>
      </c>
      <c r="G8" t="s">
        <v>150</v>
      </c>
      <c r="H8" t="s">
        <v>176</v>
      </c>
      <c r="K8" t="s">
        <v>157</v>
      </c>
      <c r="L8">
        <f t="shared" si="0"/>
        <v>99.18557249999999</v>
      </c>
      <c r="N8">
        <v>98.76809</v>
      </c>
      <c r="O8">
        <v>99.16803</v>
      </c>
      <c r="P8">
        <v>99.35036</v>
      </c>
      <c r="Q8">
        <v>99.45581</v>
      </c>
    </row>
    <row r="9" spans="11:17" ht="12.75">
      <c r="K9" t="s">
        <v>158</v>
      </c>
      <c r="L9">
        <f t="shared" si="0"/>
        <v>104.3798325</v>
      </c>
      <c r="N9">
        <v>104.02398</v>
      </c>
      <c r="O9">
        <v>104.8226</v>
      </c>
      <c r="P9">
        <v>104.5815</v>
      </c>
      <c r="Q9">
        <v>104.09125</v>
      </c>
    </row>
    <row r="10" spans="1:17" ht="12.75">
      <c r="A10" s="1" t="s">
        <v>0</v>
      </c>
      <c r="B10">
        <f>UE15!B10+Canada!B10*$N$22+Japan!B10*$N$29</f>
        <v>6984567.827426442</v>
      </c>
      <c r="C10">
        <f>UE15!C10+Canada!C10*$N$22+Japan!C10*$N$24</f>
        <v>3977093.648021449</v>
      </c>
      <c r="D10">
        <f>UE15!D10+Canada!D10*$N$22+Japan!D10*$N$25</f>
        <v>1331199.903551344</v>
      </c>
      <c r="E10">
        <f>UE15!E10+Canada!E10*$N$22+Japan!E10*$N$26</f>
        <v>1730980.4028196605</v>
      </c>
      <c r="F10">
        <f>UE15!F10+Canada!F10*$N$22+Japan!F10*$N$27</f>
        <v>981337.4231838102</v>
      </c>
      <c r="G10">
        <f>UE15!G10+Canada!G10*$N$22+Japan!G10*$N$28</f>
        <v>1056839.229665427</v>
      </c>
      <c r="H10">
        <v>84.3422098</v>
      </c>
      <c r="K10" t="s">
        <v>159</v>
      </c>
      <c r="L10">
        <f t="shared" si="0"/>
        <v>106.4080575</v>
      </c>
      <c r="N10">
        <v>105.60669</v>
      </c>
      <c r="O10">
        <v>107.45847</v>
      </c>
      <c r="P10">
        <v>106.73946</v>
      </c>
      <c r="Q10">
        <v>105.82761</v>
      </c>
    </row>
    <row r="11" spans="1:17" ht="12.75">
      <c r="A11" s="1" t="s">
        <v>1</v>
      </c>
      <c r="B11">
        <f>UE15!B11+Canada!B11*$N$22+Japan!B11*$N$29</f>
        <v>7056178.619283587</v>
      </c>
      <c r="C11">
        <f>UE15!C11+Canada!C11*$N$22+Japan!C11*$N$24</f>
        <v>4003375.750793797</v>
      </c>
      <c r="D11">
        <f>UE15!D11+Canada!D11*$N$22+Japan!D11*$N$25</f>
        <v>1341135.8228272295</v>
      </c>
      <c r="E11">
        <f>UE15!E11+Canada!E11*$N$22+Japan!E11*$N$26</f>
        <v>1720266.9067387306</v>
      </c>
      <c r="F11">
        <f>UE15!F11+Canada!F11*$N$22+Japan!F11*$N$27</f>
        <v>1011175.0929192165</v>
      </c>
      <c r="G11">
        <f>UE15!G11+Canada!G11*$N$22+Japan!G11*$N$28</f>
        <v>1089725.5362206013</v>
      </c>
      <c r="H11">
        <v>84.3415212</v>
      </c>
      <c r="K11" t="s">
        <v>140</v>
      </c>
      <c r="L11">
        <f t="shared" si="0"/>
        <v>92.10258999999999</v>
      </c>
      <c r="N11">
        <v>91.52965</v>
      </c>
      <c r="O11">
        <v>91.85904</v>
      </c>
      <c r="P11">
        <v>92.28868</v>
      </c>
      <c r="Q11">
        <v>92.73299</v>
      </c>
    </row>
    <row r="12" spans="1:8" ht="12.75">
      <c r="A12" s="1" t="s">
        <v>2</v>
      </c>
      <c r="B12">
        <f>UE15!B12+Canada!B12*$N$22+Japan!B12*$N$29</f>
        <v>7108919.636849151</v>
      </c>
      <c r="C12">
        <f>UE15!C12+Canada!C12*$N$22+Japan!C12*$N$24</f>
        <v>4042969.986060584</v>
      </c>
      <c r="D12">
        <f>UE15!D12+Canada!D12*$N$22+Japan!D12*$N$25</f>
        <v>1350339.084750014</v>
      </c>
      <c r="E12">
        <f>UE15!E12+Canada!E12*$N$22+Japan!E12*$N$26</f>
        <v>1731187.1795082293</v>
      </c>
      <c r="F12">
        <f>UE15!F12+Canada!F12*$N$22+Japan!F12*$N$27</f>
        <v>1019976.4717687428</v>
      </c>
      <c r="G12">
        <f>UE15!G12+Canada!G12*$N$22+Japan!G12*$N$28</f>
        <v>1110659.1376009826</v>
      </c>
      <c r="H12">
        <v>84.7106054</v>
      </c>
    </row>
    <row r="13" spans="1:8" ht="12.75">
      <c r="A13" s="1" t="s">
        <v>3</v>
      </c>
      <c r="B13">
        <f>UE15!B13+Canada!B13*$N$22+Japan!B13*$N$29</f>
        <v>7192473.943691597</v>
      </c>
      <c r="C13">
        <f>UE15!C13+Canada!C13*$N$22+Japan!C13*$N$24</f>
        <v>4094452.4030150953</v>
      </c>
      <c r="D13">
        <f>UE15!D13+Canada!D13*$N$22+Japan!D13*$N$25</f>
        <v>1366712.2958257515</v>
      </c>
      <c r="E13">
        <f>UE15!E13+Canada!E13*$N$22+Japan!E13*$N$26</f>
        <v>1745503.8510377456</v>
      </c>
      <c r="F13">
        <f>UE15!F13+Canada!F13*$N$22+Japan!F13*$N$27</f>
        <v>1039379.5124598613</v>
      </c>
      <c r="G13">
        <f>UE15!G13+Canada!G13*$N$22+Japan!G13*$N$28</f>
        <v>1130663.9063568222</v>
      </c>
      <c r="H13">
        <v>84.9968425</v>
      </c>
    </row>
    <row r="14" spans="1:8" ht="12.75">
      <c r="A14" s="1" t="s">
        <v>4</v>
      </c>
      <c r="B14">
        <f>UE15!B14+Canada!B14*$N$22+Japan!B14*$N$29</f>
        <v>7153254.366521331</v>
      </c>
      <c r="C14">
        <f>UE15!C14+Canada!C14*$N$22+Japan!C14*$N$24</f>
        <v>4041606.407530179</v>
      </c>
      <c r="D14">
        <f>UE15!D14+Canada!D14*$N$22+Japan!D14*$N$25</f>
        <v>1362031.5792148635</v>
      </c>
      <c r="E14">
        <f>UE15!E14+Canada!E14*$N$22+Japan!E14*$N$26</f>
        <v>1711159.1026612963</v>
      </c>
      <c r="F14">
        <f>UE15!F14+Canada!F14*$N$22+Japan!F14*$N$27</f>
        <v>1078851.5517346808</v>
      </c>
      <c r="G14">
        <f>UE15!G14+Canada!G14*$N$22+Japan!G14*$N$28</f>
        <v>1138535.0072436065</v>
      </c>
      <c r="H14">
        <v>84.9931027</v>
      </c>
    </row>
    <row r="15" spans="1:8" ht="12.75">
      <c r="A15" s="1" t="s">
        <v>5</v>
      </c>
      <c r="B15">
        <f>UE15!B15+Canada!B15*$N$22+Japan!B15*$N$29</f>
        <v>7196564.721379635</v>
      </c>
      <c r="C15">
        <f>UE15!C15+Canada!C15*$N$22+Japan!C15*$N$24</f>
        <v>4089058.2339518447</v>
      </c>
      <c r="D15">
        <f>UE15!D15+Canada!D15*$N$22+Japan!D15*$N$25</f>
        <v>1377571.4262042274</v>
      </c>
      <c r="E15">
        <f>UE15!E15+Canada!E15*$N$22+Japan!E15*$N$26</f>
        <v>1657964.6208422843</v>
      </c>
      <c r="F15">
        <f>UE15!F15+Canada!F15*$N$22+Japan!F15*$N$27</f>
        <v>1077710.798581694</v>
      </c>
      <c r="G15">
        <f>UE15!G15+Canada!G15*$N$22+Japan!G15*$N$28</f>
        <v>1137303.8214296864</v>
      </c>
      <c r="H15">
        <v>84.9895448</v>
      </c>
    </row>
    <row r="16" spans="1:8" ht="12.75">
      <c r="A16" s="1" t="s">
        <v>6</v>
      </c>
      <c r="B16">
        <f>UE15!B16+Canada!B16*$N$22+Japan!B16*$N$29</f>
        <v>7231020.834972633</v>
      </c>
      <c r="C16">
        <f>UE15!C16+Canada!C16*$N$22+Japan!C16*$N$24</f>
        <v>4122863.4193831296</v>
      </c>
      <c r="D16">
        <f>UE15!D16+Canada!D16*$N$22+Japan!D16*$N$25</f>
        <v>1393850.0097690865</v>
      </c>
      <c r="E16">
        <f>UE15!E16+Canada!E16*$N$22+Japan!E16*$N$26</f>
        <v>1652138.8472157938</v>
      </c>
      <c r="F16">
        <f>UE15!F16+Canada!F16*$N$22+Japan!F16*$N$27</f>
        <v>1094375.3623412258</v>
      </c>
      <c r="G16">
        <f>UE15!G16+Canada!G16*$N$22+Japan!G16*$N$28</f>
        <v>1140747.8444055093</v>
      </c>
      <c r="H16">
        <v>84.7368936</v>
      </c>
    </row>
    <row r="17" spans="1:8" ht="12.75">
      <c r="A17" s="1" t="s">
        <v>7</v>
      </c>
      <c r="B17">
        <f>UE15!B17+Canada!B17*$N$22+Japan!B17*$N$29</f>
        <v>7166483.062926838</v>
      </c>
      <c r="C17">
        <f>UE15!C17+Canada!C17*$N$22+Japan!C17*$N$24</f>
        <v>4091961.403973452</v>
      </c>
      <c r="D17">
        <f>UE15!D17+Canada!D17*$N$22+Japan!D17*$N$25</f>
        <v>1410096.3293598169</v>
      </c>
      <c r="E17">
        <f>UE15!E17+Canada!E17*$N$22+Japan!E17*$N$26</f>
        <v>1633775.2356997828</v>
      </c>
      <c r="F17">
        <f>UE15!F17+Canada!F17*$N$22+Japan!F17*$N$27</f>
        <v>1075032.3721374404</v>
      </c>
      <c r="G17">
        <f>UE15!G17+Canada!G17*$N$22+Japan!G17*$N$28</f>
        <v>1099237.3114799757</v>
      </c>
      <c r="H17">
        <v>84.6999331</v>
      </c>
    </row>
    <row r="18" spans="1:8" ht="12.75">
      <c r="A18" s="1" t="s">
        <v>8</v>
      </c>
      <c r="B18">
        <f>UE15!B18+Canada!B18*$N$22+Japan!B18*$N$29</f>
        <v>7146055.783320473</v>
      </c>
      <c r="C18">
        <f>UE15!C18+Canada!C18*$N$22+Japan!C18*$N$24</f>
        <v>4134911.093985922</v>
      </c>
      <c r="D18">
        <f>UE15!D18+Canada!D18*$N$22+Japan!D18*$N$25</f>
        <v>1441462.0546738908</v>
      </c>
      <c r="E18">
        <f>UE15!E18+Canada!E18*$N$22+Japan!E18*$N$26</f>
        <v>1604090.6476578347</v>
      </c>
      <c r="F18">
        <f>UE15!F18+Canada!F18*$N$22+Japan!F18*$N$27</f>
        <v>1037864.910788633</v>
      </c>
      <c r="G18">
        <f>UE15!G18+Canada!G18*$N$22+Japan!G18*$N$28</f>
        <v>1055276.8946017113</v>
      </c>
      <c r="H18">
        <v>84.4462469</v>
      </c>
    </row>
    <row r="19" spans="1:8" ht="12.75">
      <c r="A19" s="1" t="s">
        <v>9</v>
      </c>
      <c r="B19">
        <f>UE15!B19+Canada!B19*$N$22+Japan!B19*$N$29</f>
        <v>7166070.960272506</v>
      </c>
      <c r="C19">
        <f>UE15!C19+Canada!C19*$N$22+Japan!C19*$N$24</f>
        <v>4175607.765166826</v>
      </c>
      <c r="D19">
        <f>UE15!D19+Canada!D19*$N$22+Japan!D19*$N$25</f>
        <v>1459003.1071622933</v>
      </c>
      <c r="E19">
        <f>UE15!E19+Canada!E19*$N$22+Japan!E19*$N$26</f>
        <v>1607444.778089747</v>
      </c>
      <c r="F19">
        <f>UE15!F19+Canada!F19*$N$22+Japan!F19*$N$27</f>
        <v>1023918.2632644598</v>
      </c>
      <c r="G19">
        <f>UE15!G19+Canada!G19*$N$22+Japan!G19*$N$28</f>
        <v>1039290.8584883837</v>
      </c>
      <c r="H19">
        <v>84.2486436</v>
      </c>
    </row>
    <row r="20" spans="1:11" ht="12.75">
      <c r="A20" s="1" t="s">
        <v>10</v>
      </c>
      <c r="B20">
        <f>UE15!B20+Canada!B20*$N$22+Japan!B20*$N$29</f>
        <v>7216752.58019214</v>
      </c>
      <c r="C20">
        <f>UE15!C20+Canada!C20*$N$22+Japan!C20*$N$24</f>
        <v>4206281.288350256</v>
      </c>
      <c r="D20">
        <f>UE15!D20+Canada!D20*$N$22+Japan!D20*$N$25</f>
        <v>1479460.812638708</v>
      </c>
      <c r="E20">
        <f>UE15!E20+Canada!E20*$N$22+Japan!E20*$N$26</f>
        <v>1612512.0910180213</v>
      </c>
      <c r="F20">
        <f>UE15!F20+Canada!F20*$N$22+Japan!F20*$N$27</f>
        <v>1029920.6463789454</v>
      </c>
      <c r="G20">
        <f>UE15!G20+Canada!G20*$N$22+Japan!G20*$N$28</f>
        <v>1061903.8731888856</v>
      </c>
      <c r="H20">
        <v>84.2176797</v>
      </c>
      <c r="K20" t="s">
        <v>153</v>
      </c>
    </row>
    <row r="21" spans="1:13" ht="12.75">
      <c r="A21" s="1" t="s">
        <v>11</v>
      </c>
      <c r="B21">
        <f>UE15!B21+Canada!B21*$N$22+Japan!B21*$N$29</f>
        <v>7315860.165402921</v>
      </c>
      <c r="C21">
        <f>UE15!C21+Canada!C21*$N$22+Japan!C21*$N$24</f>
        <v>4254646.12144112</v>
      </c>
      <c r="D21">
        <f>UE15!D21+Canada!D21*$N$22+Japan!D21*$N$25</f>
        <v>1488177.0245941181</v>
      </c>
      <c r="E21">
        <f>UE15!E21+Canada!E21*$N$22+Japan!E21*$N$26</f>
        <v>1632902.152201626</v>
      </c>
      <c r="F21">
        <f>UE15!F21+Canada!F21*$N$22+Japan!F21*$N$27</f>
        <v>1067144.2751164066</v>
      </c>
      <c r="G21">
        <f>UE15!G21+Canada!G21*$N$22+Japan!G21*$N$28</f>
        <v>1092233.9233643785</v>
      </c>
      <c r="H21">
        <v>84.1542764</v>
      </c>
      <c r="L21" t="s">
        <v>160</v>
      </c>
      <c r="M21" t="s">
        <v>154</v>
      </c>
    </row>
    <row r="22" spans="1:14" ht="12.75">
      <c r="A22" s="1" t="s">
        <v>12</v>
      </c>
      <c r="B22">
        <f>UE15!B22+Canada!B22*$N$22+Japan!B22*$N$29</f>
        <v>7415298.289980598</v>
      </c>
      <c r="C22">
        <f>UE15!C22+Canada!C22*$N$22+Japan!C22*$N$24</f>
        <v>4286728.2339029815</v>
      </c>
      <c r="D22">
        <f>UE15!D22+Canada!D22*$N$22+Japan!D22*$N$25</f>
        <v>1497422.780295303</v>
      </c>
      <c r="E22">
        <f>UE15!E22+Canada!E22*$N$22+Japan!E22*$N$26</f>
        <v>1648904.9873555128</v>
      </c>
      <c r="F22">
        <f>UE15!F22+Canada!F22*$N$22+Japan!F22*$N$27</f>
        <v>1100696.9168774132</v>
      </c>
      <c r="G22">
        <f>UE15!G22+Canada!G22*$N$22+Japan!G22*$N$28</f>
        <v>1126737.6521530752</v>
      </c>
      <c r="H22">
        <v>84.3564444</v>
      </c>
      <c r="K22" t="s">
        <v>151</v>
      </c>
      <c r="L22">
        <f>1/M2</f>
        <v>0.8247422680412372</v>
      </c>
      <c r="M22">
        <v>1</v>
      </c>
      <c r="N22">
        <f>M22*L22</f>
        <v>0.8247422680412372</v>
      </c>
    </row>
    <row r="23" spans="1:12" ht="12.75">
      <c r="A23" s="1" t="s">
        <v>13</v>
      </c>
      <c r="B23">
        <f>UE15!B23+Canada!B23*$N$22+Japan!B23*$N$29</f>
        <v>7488118.978542261</v>
      </c>
      <c r="C23">
        <f>UE15!C23+Canada!C23*$N$22+Japan!C23*$N$24</f>
        <v>4327025.945934009</v>
      </c>
      <c r="D23">
        <f>UE15!D23+Canada!D23*$N$22+Japan!D23*$N$25</f>
        <v>1509596.1202752758</v>
      </c>
      <c r="E23">
        <f>UE15!E23+Canada!E23*$N$22+Japan!E23*$N$26</f>
        <v>1652923.6381898015</v>
      </c>
      <c r="F23">
        <f>UE15!F23+Canada!F23*$N$22+Japan!F23*$N$27</f>
        <v>1129995.6409679065</v>
      </c>
      <c r="G23">
        <f>UE15!G23+Canada!G23*$N$22+Japan!G23*$N$28</f>
        <v>1160582.951569599</v>
      </c>
      <c r="H23">
        <v>84.3212355</v>
      </c>
      <c r="K23" t="s">
        <v>152</v>
      </c>
      <c r="L23">
        <f>1/M3</f>
        <v>0.005884429798752501</v>
      </c>
    </row>
    <row r="24" spans="1:14" ht="12.75">
      <c r="A24" s="1" t="s">
        <v>14</v>
      </c>
      <c r="B24">
        <f>UE15!B24+Canada!B24*$N$22+Japan!B24*$N$29</f>
        <v>7554444.68702356</v>
      </c>
      <c r="C24">
        <f>UE15!C24+Canada!C24*$N$22+Japan!C24*$N$24</f>
        <v>4373804.868779122</v>
      </c>
      <c r="D24">
        <f>UE15!D24+Canada!D24*$N$22+Japan!D24*$N$25</f>
        <v>1518571.814915392</v>
      </c>
      <c r="E24">
        <f>UE15!E24+Canada!E24*$N$22+Japan!E24*$N$26</f>
        <v>1647196.6615426687</v>
      </c>
      <c r="F24">
        <f>UE15!F24+Canada!F24*$N$22+Japan!F24*$N$27</f>
        <v>1153421.0076220112</v>
      </c>
      <c r="G24">
        <f>UE15!G24+Canada!G24*$N$22+Japan!G24*$N$28</f>
        <v>1177892.5109062707</v>
      </c>
      <c r="H24">
        <v>85.1385731</v>
      </c>
      <c r="K24" t="s">
        <v>161</v>
      </c>
      <c r="M24">
        <f aca="true" t="shared" si="1" ref="M24:M29">100/L6</f>
        <v>1.0920309641011747</v>
      </c>
      <c r="N24">
        <f aca="true" t="shared" si="2" ref="N24:N29">M24*$L$23</f>
        <v>0.006425979546317375</v>
      </c>
    </row>
    <row r="25" spans="1:14" ht="12.75">
      <c r="A25" s="1" t="s">
        <v>15</v>
      </c>
      <c r="B25">
        <f>UE15!B25+Canada!B25*$N$22+Japan!B25*$N$29</f>
        <v>7650899.249085186</v>
      </c>
      <c r="C25">
        <f>UE15!C25+Canada!C25*$N$22+Japan!C25*$N$24</f>
        <v>4410508.468587546</v>
      </c>
      <c r="D25">
        <f>UE15!D25+Canada!D25*$N$22+Japan!D25*$N$25</f>
        <v>1527080.014007884</v>
      </c>
      <c r="E25">
        <f>UE15!E25+Canada!E25*$N$22+Japan!E25*$N$26</f>
        <v>1655993.3197898453</v>
      </c>
      <c r="F25">
        <f>UE15!F25+Canada!F25*$N$22+Japan!F25*$N$27</f>
        <v>1176858.1133669883</v>
      </c>
      <c r="G25">
        <f>UE15!G25+Canada!G25*$N$22+Japan!G25*$N$28</f>
        <v>1200507.2406281715</v>
      </c>
      <c r="H25">
        <v>85.1013978</v>
      </c>
      <c r="K25" t="s">
        <v>162</v>
      </c>
      <c r="M25">
        <f t="shared" si="1"/>
        <v>1.145483704262912</v>
      </c>
      <c r="N25">
        <f t="shared" si="2"/>
        <v>0.006740518443350076</v>
      </c>
    </row>
    <row r="26" spans="1:14" ht="12.75">
      <c r="A26" s="1" t="s">
        <v>16</v>
      </c>
      <c r="B26">
        <f>UE15!B26+Canada!B26*$N$22+Japan!B26*$N$29</f>
        <v>7711251.6506390665</v>
      </c>
      <c r="C26">
        <f>UE15!C26+Canada!C26*$N$22+Japan!C26*$N$24</f>
        <v>4434657.938044712</v>
      </c>
      <c r="D26">
        <f>UE15!D26+Canada!D26*$N$22+Japan!D26*$N$25</f>
        <v>1528035.8522487553</v>
      </c>
      <c r="E26">
        <f>UE15!E26+Canada!E26*$N$22+Japan!E26*$N$26</f>
        <v>1683673.4532772363</v>
      </c>
      <c r="F26">
        <f>UE15!F26+Canada!F26*$N$22+Japan!F26*$N$27</f>
        <v>1180996.8892237942</v>
      </c>
      <c r="G26">
        <f>UE15!G26+Canada!G26*$N$22+Japan!G26*$N$28</f>
        <v>1182745.2201104693</v>
      </c>
      <c r="H26">
        <v>85.2386902</v>
      </c>
      <c r="K26" t="s">
        <v>163</v>
      </c>
      <c r="M26">
        <f t="shared" si="1"/>
        <v>1.0082111488543357</v>
      </c>
      <c r="N26">
        <f t="shared" si="2"/>
        <v>0.005932747727752946</v>
      </c>
    </row>
    <row r="27" spans="1:14" ht="12.75">
      <c r="A27" s="1" t="s">
        <v>17</v>
      </c>
      <c r="B27">
        <f>UE15!B27+Canada!B27*$N$22+Japan!B27*$N$29</f>
        <v>7727690.5456079785</v>
      </c>
      <c r="C27">
        <f>UE15!C27+Canada!C27*$N$22+Japan!C27*$N$24</f>
        <v>4461531.128933434</v>
      </c>
      <c r="D27">
        <f>UE15!D27+Canada!D27*$N$22+Japan!D27*$N$25</f>
        <v>1538983.6670891123</v>
      </c>
      <c r="E27">
        <f>UE15!E27+Canada!E27*$N$22+Japan!E27*$N$26</f>
        <v>1675636.2182770793</v>
      </c>
      <c r="F27">
        <f>UE15!F27+Canada!F27*$N$22+Japan!F27*$N$27</f>
        <v>1203433.8383117921</v>
      </c>
      <c r="G27">
        <f>UE15!G27+Canada!G27*$N$22+Japan!G27*$N$28</f>
        <v>1187067.280197616</v>
      </c>
      <c r="H27">
        <v>85.380638</v>
      </c>
      <c r="K27" t="s">
        <v>164</v>
      </c>
      <c r="M27">
        <f t="shared" si="1"/>
        <v>0.9580394756812816</v>
      </c>
      <c r="N27">
        <f t="shared" si="2"/>
        <v>0.005637516039080155</v>
      </c>
    </row>
    <row r="28" spans="1:14" ht="12.75">
      <c r="A28" s="1" t="s">
        <v>18</v>
      </c>
      <c r="B28">
        <f>UE15!B28+Canada!B28*$N$22+Japan!B28*$N$29</f>
        <v>7748275.670178267</v>
      </c>
      <c r="C28">
        <f>UE15!C28+Canada!C28*$N$22+Japan!C28*$N$24</f>
        <v>4500739.1668896815</v>
      </c>
      <c r="D28">
        <f>UE15!D28+Canada!D28*$N$22+Japan!D28*$N$25</f>
        <v>1551484.3977972586</v>
      </c>
      <c r="E28">
        <f>UE15!E28+Canada!E28*$N$22+Japan!E28*$N$26</f>
        <v>1677328.7201376087</v>
      </c>
      <c r="F28">
        <f>UE15!F28+Canada!F28*$N$22+Japan!F28*$N$27</f>
        <v>1217709.0580655886</v>
      </c>
      <c r="G28">
        <f>UE15!G28+Canada!G28*$N$22+Japan!G28*$N$28</f>
        <v>1194537.7451588006</v>
      </c>
      <c r="H28">
        <v>85.341756</v>
      </c>
      <c r="K28" t="s">
        <v>165</v>
      </c>
      <c r="M28">
        <f t="shared" si="1"/>
        <v>0.9397784561568564</v>
      </c>
      <c r="N28">
        <f t="shared" si="2"/>
        <v>0.0055300603516350265</v>
      </c>
    </row>
    <row r="29" spans="1:14" ht="12.75">
      <c r="A29" s="1" t="s">
        <v>19</v>
      </c>
      <c r="B29">
        <f>UE15!B29+Canada!B29*$N$22+Japan!B29*$N$29</f>
        <v>7856099.734702536</v>
      </c>
      <c r="C29">
        <f>UE15!C29+Canada!C29*$N$22+Japan!C29*$N$24</f>
        <v>4541015.562030552</v>
      </c>
      <c r="D29">
        <f>UE15!D29+Canada!D29*$N$22+Japan!D29*$N$25</f>
        <v>1572143.3728670904</v>
      </c>
      <c r="E29">
        <f>UE15!E29+Canada!E29*$N$22+Japan!E29*$N$26</f>
        <v>1707267.5987900402</v>
      </c>
      <c r="F29">
        <f>UE15!F29+Canada!F29*$N$22+Japan!F29*$N$27</f>
        <v>1235661.8288711251</v>
      </c>
      <c r="G29">
        <f>UE15!G29+Canada!G29*$N$22+Japan!G29*$N$28</f>
        <v>1194936.2258491016</v>
      </c>
      <c r="H29">
        <v>85.3787601</v>
      </c>
      <c r="K29" t="s">
        <v>166</v>
      </c>
      <c r="M29">
        <f t="shared" si="1"/>
        <v>1.0857457971594502</v>
      </c>
      <c r="N29">
        <f t="shared" si="2"/>
        <v>0.006388994922675357</v>
      </c>
    </row>
    <row r="30" spans="1:8" ht="12.75">
      <c r="A30" s="1" t="s">
        <v>20</v>
      </c>
      <c r="B30">
        <f>UE15!B30+Canada!B30*$N$22+Japan!B30*$N$29</f>
        <v>7930518.552511996</v>
      </c>
      <c r="C30">
        <f>UE15!C30+Canada!C30*$N$22+Japan!C30*$N$24</f>
        <v>4578588.797930759</v>
      </c>
      <c r="D30">
        <f>UE15!D30+Canada!D30*$N$22+Japan!D30*$N$25</f>
        <v>1588046.5150907512</v>
      </c>
      <c r="E30">
        <f>UE15!E30+Canada!E30*$N$22+Japan!E30*$N$26</f>
        <v>1719941.785897271</v>
      </c>
      <c r="F30">
        <f>UE15!F30+Canada!F30*$N$22+Japan!F30*$N$27</f>
        <v>1247510.6528966636</v>
      </c>
      <c r="G30">
        <f>UE15!G30+Canada!G30*$N$22+Japan!G30*$N$28</f>
        <v>1194192.7200751468</v>
      </c>
      <c r="H30">
        <v>85.5941814</v>
      </c>
    </row>
    <row r="31" spans="1:8" ht="12.75">
      <c r="A31" s="1" t="s">
        <v>21</v>
      </c>
      <c r="B31">
        <f>UE15!B31+Canada!B31*$N$22+Japan!B31*$N$29</f>
        <v>7996932.4579911465</v>
      </c>
      <c r="C31">
        <f>UE15!C31+Canada!C31*$N$22+Japan!C31*$N$24</f>
        <v>4617245.94557518</v>
      </c>
      <c r="D31">
        <f>UE15!D31+Canada!D31*$N$22+Japan!D31*$N$25</f>
        <v>1599404.2038074487</v>
      </c>
      <c r="E31">
        <f>UE15!E31+Canada!E31*$N$22+Japan!E31*$N$26</f>
        <v>1737259.634670621</v>
      </c>
      <c r="F31">
        <f>UE15!F31+Canada!F31*$N$22+Japan!F31*$N$27</f>
        <v>1259127.380225294</v>
      </c>
      <c r="G31">
        <f>UE15!G31+Canada!G31*$N$22+Japan!G31*$N$28</f>
        <v>1215839.7769978119</v>
      </c>
      <c r="H31">
        <v>85.8832454</v>
      </c>
    </row>
    <row r="32" spans="1:8" ht="12.75">
      <c r="A32" s="1" t="s">
        <v>22</v>
      </c>
      <c r="B32">
        <f>UE15!B32+Canada!B32*$N$22+Japan!B32*$N$29</f>
        <v>8060143.737556845</v>
      </c>
      <c r="C32">
        <f>UE15!C32+Canada!C32*$N$22+Japan!C32*$N$24</f>
        <v>4673204.913600359</v>
      </c>
      <c r="D32">
        <f>UE15!D32+Canada!D32*$N$22+Japan!D32*$N$25</f>
        <v>1612972.500556783</v>
      </c>
      <c r="E32">
        <f>UE15!E32+Canada!E32*$N$22+Japan!E32*$N$26</f>
        <v>1750500.4714579328</v>
      </c>
      <c r="F32">
        <f>UE15!F32+Canada!F32*$N$22+Japan!F32*$N$27</f>
        <v>1280332.964856705</v>
      </c>
      <c r="G32">
        <f>UE15!G32+Canada!G32*$N$22+Japan!G32*$N$28</f>
        <v>1247389.2999169978</v>
      </c>
      <c r="H32">
        <v>86.0220176</v>
      </c>
    </row>
    <row r="33" spans="1:8" ht="12.75">
      <c r="A33" s="1" t="s">
        <v>23</v>
      </c>
      <c r="B33">
        <f>UE15!B33+Canada!B33*$N$22+Japan!B33*$N$29</f>
        <v>8171719.119897759</v>
      </c>
      <c r="C33">
        <f>UE15!C33+Canada!C33*$N$22+Japan!C33*$N$24</f>
        <v>4724511.85985848</v>
      </c>
      <c r="D33">
        <f>UE15!D33+Canada!D33*$N$22+Japan!D33*$N$25</f>
        <v>1630696.6076656913</v>
      </c>
      <c r="E33">
        <f>UE15!E33+Canada!E33*$N$22+Japan!E33*$N$26</f>
        <v>1771223.9238345064</v>
      </c>
      <c r="F33">
        <f>UE15!F33+Canada!F33*$N$22+Japan!F33*$N$27</f>
        <v>1296181.9338364229</v>
      </c>
      <c r="G33">
        <f>UE15!G33+Canada!G33*$N$22+Japan!G33*$N$28</f>
        <v>1288644.6113195852</v>
      </c>
      <c r="H33">
        <v>86.3281912</v>
      </c>
    </row>
    <row r="34" spans="1:8" ht="12.75">
      <c r="A34" s="1" t="s">
        <v>24</v>
      </c>
      <c r="B34">
        <f>UE15!B34+Canada!B34*$N$22+Japan!B34*$N$29</f>
        <v>8208450.127837158</v>
      </c>
      <c r="C34">
        <f>UE15!C34+Canada!C34*$N$22+Japan!C34*$N$24</f>
        <v>4763069.451904755</v>
      </c>
      <c r="D34">
        <f>UE15!D34+Canada!D34*$N$22+Japan!D34*$N$25</f>
        <v>1641636.1770379532</v>
      </c>
      <c r="E34">
        <f>UE15!E34+Canada!E34*$N$22+Japan!E34*$N$26</f>
        <v>1763091.1083625364</v>
      </c>
      <c r="F34">
        <f>UE15!F34+Canada!F34*$N$22+Japan!F34*$N$27</f>
        <v>1306936.6772625782</v>
      </c>
      <c r="G34">
        <f>UE15!G34+Canada!G34*$N$22+Japan!G34*$N$28</f>
        <v>1305288.2403350093</v>
      </c>
      <c r="H34">
        <v>86.5128307</v>
      </c>
    </row>
    <row r="35" spans="1:8" ht="12.75">
      <c r="A35" s="1" t="s">
        <v>25</v>
      </c>
      <c r="B35">
        <f>UE15!B35+Canada!B35*$N$22+Japan!B35*$N$29</f>
        <v>8375937.752907174</v>
      </c>
      <c r="C35">
        <f>UE15!C35+Canada!C35*$N$22+Japan!C35*$N$24</f>
        <v>4870074.68569646</v>
      </c>
      <c r="D35">
        <f>UE15!D35+Canada!D35*$N$22+Japan!D35*$N$25</f>
        <v>1659771.05866713</v>
      </c>
      <c r="E35">
        <f>UE15!E35+Canada!E35*$N$22+Japan!E35*$N$26</f>
        <v>1822051.940559592</v>
      </c>
      <c r="F35">
        <f>UE15!F35+Canada!F35*$N$22+Japan!F35*$N$27</f>
        <v>1346011.049776114</v>
      </c>
      <c r="G35">
        <f>UE15!G35+Canada!G35*$N$22+Japan!G35*$N$28</f>
        <v>1350655.0159838675</v>
      </c>
      <c r="H35">
        <v>86.8619288</v>
      </c>
    </row>
    <row r="36" spans="1:8" ht="12.75">
      <c r="A36" s="1" t="s">
        <v>26</v>
      </c>
      <c r="B36">
        <f>UE15!B36+Canada!B36*$N$22+Japan!B36*$N$29</f>
        <v>8389648.589530349</v>
      </c>
      <c r="C36">
        <f>UE15!C36+Canada!C36*$N$22+Japan!C36*$N$24</f>
        <v>4857835.572374446</v>
      </c>
      <c r="D36">
        <f>UE15!D36+Canada!D36*$N$22+Japan!D36*$N$25</f>
        <v>1661244.3147374326</v>
      </c>
      <c r="E36">
        <f>UE15!E36+Canada!E36*$N$22+Japan!E36*$N$26</f>
        <v>1840454.8166680709</v>
      </c>
      <c r="F36">
        <f>UE15!F36+Canada!F36*$N$22+Japan!F36*$N$27</f>
        <v>1362580.3447146977</v>
      </c>
      <c r="G36">
        <f>UE15!G36+Canada!G36*$N$22+Japan!G36*$N$28</f>
        <v>1370984.3842493212</v>
      </c>
      <c r="H36">
        <v>87.2706813</v>
      </c>
    </row>
    <row r="37" spans="1:8" ht="12.75">
      <c r="A37" s="1" t="s">
        <v>27</v>
      </c>
      <c r="B37">
        <f>UE15!B37+Canada!B37*$N$22+Japan!B37*$N$29</f>
        <v>8465361.550523266</v>
      </c>
      <c r="C37">
        <f>UE15!C37+Canada!C37*$N$22+Japan!C37*$N$24</f>
        <v>4880665.869072381</v>
      </c>
      <c r="D37">
        <f>UE15!D37+Canada!D37*$N$22+Japan!D37*$N$25</f>
        <v>1670295.5678074574</v>
      </c>
      <c r="E37">
        <f>UE15!E37+Canada!E37*$N$22+Japan!E37*$N$26</f>
        <v>1851643.1071607994</v>
      </c>
      <c r="F37">
        <f>UE15!F37+Canada!F37*$N$22+Japan!F37*$N$27</f>
        <v>1378682.3509389854</v>
      </c>
      <c r="G37">
        <f>UE15!G37+Canada!G37*$N$22+Japan!G37*$N$28</f>
        <v>1388285.9627301972</v>
      </c>
      <c r="H37">
        <v>87.5105606</v>
      </c>
    </row>
    <row r="38" spans="1:8" ht="12.75">
      <c r="A38" s="1" t="s">
        <v>28</v>
      </c>
      <c r="B38">
        <f>UE15!B38+Canada!B38*$N$22+Japan!B38*$N$29</f>
        <v>8530660.332299057</v>
      </c>
      <c r="C38">
        <f>UE15!C38+Canada!C38*$N$22+Japan!C38*$N$24</f>
        <v>4921242.990968537</v>
      </c>
      <c r="D38">
        <f>UE15!D38+Canada!D38*$N$22+Japan!D38*$N$25</f>
        <v>1688515.6089692959</v>
      </c>
      <c r="E38">
        <f>UE15!E38+Canada!E38*$N$22+Japan!E38*$N$26</f>
        <v>1857556.2922329025</v>
      </c>
      <c r="F38">
        <f>UE15!F38+Canada!F38*$N$22+Japan!F38*$N$27</f>
        <v>1419966.5363273309</v>
      </c>
      <c r="G38">
        <f>UE15!G38+Canada!G38*$N$22+Japan!G38*$N$28</f>
        <v>1408493.9205206258</v>
      </c>
      <c r="H38">
        <v>87.9330561</v>
      </c>
    </row>
    <row r="39" spans="1:8" ht="12.75">
      <c r="A39" s="1" t="s">
        <v>29</v>
      </c>
      <c r="B39">
        <f>UE15!B39+Canada!B39*$N$22+Japan!B39*$N$29</f>
        <v>8487440.259198887</v>
      </c>
      <c r="C39">
        <f>UE15!C39+Canada!C39*$N$22+Japan!C39*$N$24</f>
        <v>4889924.604452564</v>
      </c>
      <c r="D39">
        <f>UE15!D39+Canada!D39*$N$22+Japan!D39*$N$25</f>
        <v>1700877.8336989451</v>
      </c>
      <c r="E39">
        <f>UE15!E39+Canada!E39*$N$22+Japan!E39*$N$26</f>
        <v>1826655.104442304</v>
      </c>
      <c r="F39">
        <f>UE15!F39+Canada!F39*$N$22+Japan!F39*$N$27</f>
        <v>1365987.8555235988</v>
      </c>
      <c r="G39">
        <f>UE15!G39+Canada!G39*$N$22+Japan!G39*$N$28</f>
        <v>1371514.817001539</v>
      </c>
      <c r="H39">
        <v>88.0445631</v>
      </c>
    </row>
    <row r="40" spans="1:8" ht="12.75">
      <c r="A40" s="1" t="s">
        <v>30</v>
      </c>
      <c r="B40">
        <f>UE15!B40+Canada!B40*$N$22+Japan!B40*$N$29</f>
        <v>8487856.588833503</v>
      </c>
      <c r="C40">
        <f>UE15!C40+Canada!C40*$N$22+Japan!C40*$N$24</f>
        <v>4935479.414914429</v>
      </c>
      <c r="D40">
        <f>UE15!D40+Canada!D40*$N$22+Japan!D40*$N$25</f>
        <v>1717922.7504637032</v>
      </c>
      <c r="E40">
        <f>UE15!E40+Canada!E40*$N$22+Japan!E40*$N$26</f>
        <v>1814796.5177898754</v>
      </c>
      <c r="F40">
        <f>UE15!F40+Canada!F40*$N$22+Japan!F40*$N$27</f>
        <v>1354588.6885116738</v>
      </c>
      <c r="G40">
        <f>UE15!G40+Canada!G40*$N$22+Japan!G40*$N$28</f>
        <v>1346273.6363715779</v>
      </c>
      <c r="H40">
        <v>88.1452491</v>
      </c>
    </row>
    <row r="41" spans="1:8" ht="12.75">
      <c r="A41" s="1" t="s">
        <v>31</v>
      </c>
      <c r="B41">
        <f>UE15!B41+Canada!B41*$N$22+Japan!B41*$N$29</f>
        <v>8520748.47817989</v>
      </c>
      <c r="C41">
        <f>UE15!C41+Canada!C41*$N$22+Japan!C41*$N$24</f>
        <v>4934670.437644453</v>
      </c>
      <c r="D41">
        <f>UE15!D41+Canada!D41*$N$22+Japan!D41*$N$25</f>
        <v>1722500.3047210895</v>
      </c>
      <c r="E41">
        <f>UE15!E41+Canada!E41*$N$22+Japan!E41*$N$26</f>
        <v>1814186.4734003078</v>
      </c>
      <c r="F41">
        <f>UE15!F41+Canada!F41*$N$22+Japan!F41*$N$27</f>
        <v>1370748.8913842314</v>
      </c>
      <c r="G41">
        <f>UE15!G41+Canada!G41*$N$22+Japan!G41*$N$28</f>
        <v>1330426.824661164</v>
      </c>
      <c r="H41">
        <v>88.0964408</v>
      </c>
    </row>
    <row r="42" spans="1:8" ht="12.75">
      <c r="A42" s="1" t="s">
        <v>32</v>
      </c>
      <c r="B42">
        <f>UE15!B42+Canada!B42*$N$22+Japan!B42*$N$29</f>
        <v>8554460.846090335</v>
      </c>
      <c r="C42">
        <f>UE15!C42+Canada!C42*$N$22+Japan!C42*$N$24</f>
        <v>4938147.251604211</v>
      </c>
      <c r="D42">
        <f>UE15!D42+Canada!D42*$N$22+Japan!D42*$N$25</f>
        <v>1748106.454854487</v>
      </c>
      <c r="E42">
        <f>UE15!E42+Canada!E42*$N$22+Japan!E42*$N$26</f>
        <v>1810869.1142210455</v>
      </c>
      <c r="F42">
        <f>UE15!F42+Canada!F42*$N$22+Japan!F42*$N$27</f>
        <v>1396480.6562537388</v>
      </c>
      <c r="G42">
        <f>UE15!G42+Canada!G42*$N$22+Japan!G42*$N$28</f>
        <v>1330845.3842053458</v>
      </c>
      <c r="H42">
        <v>88.1113634</v>
      </c>
    </row>
    <row r="43" spans="1:8" ht="12.75">
      <c r="A43" s="1" t="s">
        <v>33</v>
      </c>
      <c r="B43">
        <f>UE15!B43+Canada!B43*$N$22+Japan!B43*$N$29</f>
        <v>8575754.918700289</v>
      </c>
      <c r="C43">
        <f>UE15!C43+Canada!C43*$N$22+Japan!C43*$N$24</f>
        <v>4939947.406462805</v>
      </c>
      <c r="D43">
        <f>UE15!D43+Canada!D43*$N$22+Japan!D43*$N$25</f>
        <v>1749068.8917280615</v>
      </c>
      <c r="E43">
        <f>UE15!E43+Canada!E43*$N$22+Japan!E43*$N$26</f>
        <v>1809456.3170238752</v>
      </c>
      <c r="F43">
        <f>UE15!F43+Canada!F43*$N$22+Japan!F43*$N$27</f>
        <v>1438121.8959857412</v>
      </c>
      <c r="G43">
        <f>UE15!G43+Canada!G43*$N$22+Japan!G43*$N$28</f>
        <v>1338148.6298218763</v>
      </c>
      <c r="H43">
        <v>87.8746495</v>
      </c>
    </row>
    <row r="44" spans="1:8" ht="12.75">
      <c r="A44" s="1" t="s">
        <v>34</v>
      </c>
      <c r="B44">
        <f>UE15!B44+Canada!B44*$N$22+Japan!B44*$N$29</f>
        <v>8611356.934751967</v>
      </c>
      <c r="C44">
        <f>UE15!C44+Canada!C44*$N$22+Japan!C44*$N$24</f>
        <v>4956535.457723448</v>
      </c>
      <c r="D44">
        <f>UE15!D44+Canada!D44*$N$22+Japan!D44*$N$25</f>
        <v>1763763.0743263715</v>
      </c>
      <c r="E44">
        <f>UE15!E44+Canada!E44*$N$22+Japan!E44*$N$26</f>
        <v>1799263.3183028775</v>
      </c>
      <c r="F44">
        <f>UE15!F44+Canada!F44*$N$22+Japan!F44*$N$27</f>
        <v>1479835.5110124124</v>
      </c>
      <c r="G44">
        <f>UE15!G44+Canada!G44*$N$22+Japan!G44*$N$28</f>
        <v>1353930.2459576153</v>
      </c>
      <c r="H44">
        <v>87.7924468</v>
      </c>
    </row>
    <row r="45" spans="1:8" ht="12.75">
      <c r="A45" s="1" t="s">
        <v>35</v>
      </c>
      <c r="B45">
        <f>UE15!B45+Canada!B45*$N$22+Japan!B45*$N$29</f>
        <v>8629638.0757837</v>
      </c>
      <c r="C45">
        <f>UE15!C45+Canada!C45*$N$22+Japan!C45*$N$24</f>
        <v>4976832.503730051</v>
      </c>
      <c r="D45">
        <f>UE15!D45+Canada!D45*$N$22+Japan!D45*$N$25</f>
        <v>1764462.5861399716</v>
      </c>
      <c r="E45">
        <f>UE15!E45+Canada!E45*$N$22+Japan!E45*$N$26</f>
        <v>1770393.5553760708</v>
      </c>
      <c r="F45">
        <f>UE15!F45+Canada!F45*$N$22+Japan!F45*$N$27</f>
        <v>1466635.1133027053</v>
      </c>
      <c r="G45">
        <f>UE15!G45+Canada!G45*$N$22+Japan!G45*$N$28</f>
        <v>1342016.8726083694</v>
      </c>
      <c r="H45">
        <v>87.6865756</v>
      </c>
    </row>
    <row r="46" spans="1:8" ht="12.75">
      <c r="A46" s="1" t="s">
        <v>36</v>
      </c>
      <c r="B46">
        <f>UE15!B46+Canada!B46*$N$22+Japan!B46*$N$29</f>
        <v>8672810.198035154</v>
      </c>
      <c r="C46">
        <f>UE15!C46+Canada!C46*$N$22+Japan!C46*$N$24</f>
        <v>5001006.986151349</v>
      </c>
      <c r="D46">
        <f>UE15!D46+Canada!D46*$N$22+Japan!D46*$N$25</f>
        <v>1792982.8368959012</v>
      </c>
      <c r="E46">
        <f>UE15!E46+Canada!E46*$N$22+Japan!E46*$N$26</f>
        <v>1755410.7688570977</v>
      </c>
      <c r="F46">
        <f>UE15!F46+Canada!F46*$N$22+Japan!F46*$N$27</f>
        <v>1468947.5582483201</v>
      </c>
      <c r="G46">
        <f>UE15!G46+Canada!G46*$N$22+Japan!G46*$N$28</f>
        <v>1362036.8249767928</v>
      </c>
      <c r="H46">
        <v>87.6425778</v>
      </c>
    </row>
    <row r="47" spans="1:8" ht="12.75">
      <c r="A47" s="1" t="s">
        <v>37</v>
      </c>
      <c r="B47">
        <f>UE15!B47+Canada!B47*$N$22+Japan!B47*$N$29</f>
        <v>8703954.370152913</v>
      </c>
      <c r="C47">
        <f>UE15!C47+Canada!C47*$N$22+Japan!C47*$N$24</f>
        <v>5011606.695242104</v>
      </c>
      <c r="D47">
        <f>UE15!D47+Canada!D47*$N$22+Japan!D47*$N$25</f>
        <v>1790454.921058653</v>
      </c>
      <c r="E47">
        <f>UE15!E47+Canada!E47*$N$22+Japan!E47*$N$26</f>
        <v>1768004.8590602535</v>
      </c>
      <c r="F47">
        <f>UE15!F47+Canada!F47*$N$22+Japan!F47*$N$27</f>
        <v>1463508.0346506273</v>
      </c>
      <c r="G47">
        <f>UE15!G47+Canada!G47*$N$22+Japan!G47*$N$28</f>
        <v>1345588.8778031152</v>
      </c>
      <c r="H47">
        <v>87.6325374</v>
      </c>
    </row>
    <row r="48" spans="1:8" ht="12.75">
      <c r="A48" s="1" t="s">
        <v>38</v>
      </c>
      <c r="B48">
        <f>UE15!B48+Canada!B48*$N$22+Japan!B48*$N$29</f>
        <v>8672289.93754983</v>
      </c>
      <c r="C48">
        <f>UE15!C48+Canada!C48*$N$22+Japan!C48*$N$24</f>
        <v>5009320.61783229</v>
      </c>
      <c r="D48">
        <f>UE15!D48+Canada!D48*$N$22+Japan!D48*$N$25</f>
        <v>1799391.8793151325</v>
      </c>
      <c r="E48">
        <f>UE15!E48+Canada!E48*$N$22+Japan!E48*$N$26</f>
        <v>1755523.3582610465</v>
      </c>
      <c r="F48">
        <f>UE15!F48+Canada!F48*$N$22+Japan!F48*$N$27</f>
        <v>1450625.5697391266</v>
      </c>
      <c r="G48">
        <f>UE15!G48+Canada!G48*$N$22+Japan!G48*$N$28</f>
        <v>1333460.495303496</v>
      </c>
      <c r="H48">
        <v>87.2657456</v>
      </c>
    </row>
    <row r="49" spans="1:8" ht="12.75">
      <c r="A49" s="1" t="s">
        <v>39</v>
      </c>
      <c r="B49">
        <f>UE15!B49+Canada!B49*$N$22+Japan!B49*$N$29</f>
        <v>8694720.935788631</v>
      </c>
      <c r="C49">
        <f>UE15!C49+Canada!C49*$N$22+Japan!C49*$N$24</f>
        <v>5054671.491466184</v>
      </c>
      <c r="D49">
        <f>UE15!D49+Canada!D49*$N$22+Japan!D49*$N$25</f>
        <v>1803853.81394651</v>
      </c>
      <c r="E49">
        <f>UE15!E49+Canada!E49*$N$22+Japan!E49*$N$26</f>
        <v>1755801.3177481638</v>
      </c>
      <c r="F49">
        <f>UE15!F49+Canada!F49*$N$22+Japan!F49*$N$27</f>
        <v>1459188.6857952503</v>
      </c>
      <c r="G49">
        <f>UE15!G49+Canada!G49*$N$22+Japan!G49*$N$28</f>
        <v>1319173.6368830958</v>
      </c>
      <c r="H49">
        <v>87.31474</v>
      </c>
    </row>
    <row r="50" spans="1:8" ht="12.75">
      <c r="A50" s="1" t="s">
        <v>40</v>
      </c>
      <c r="B50">
        <f>UE15!B50+Canada!B50*$N$22+Japan!B50*$N$29</f>
        <v>8753189.9724095</v>
      </c>
      <c r="C50">
        <f>UE15!C50+Canada!C50*$N$22+Japan!C50*$N$24</f>
        <v>5077872.145146106</v>
      </c>
      <c r="D50">
        <f>UE15!D50+Canada!D50*$N$22+Japan!D50*$N$25</f>
        <v>1820504.101390702</v>
      </c>
      <c r="E50">
        <f>UE15!E50+Canada!E50*$N$22+Japan!E50*$N$26</f>
        <v>1741143.7185293478</v>
      </c>
      <c r="F50">
        <f>UE15!F50+Canada!F50*$N$22+Japan!F50*$N$27</f>
        <v>1470983.658362879</v>
      </c>
      <c r="G50">
        <f>UE15!G50+Canada!G50*$N$22+Japan!G50*$N$28</f>
        <v>1326298.656395601</v>
      </c>
      <c r="H50">
        <v>87.2789921</v>
      </c>
    </row>
    <row r="51" spans="1:8" ht="12.75">
      <c r="A51" s="1" t="s">
        <v>41</v>
      </c>
      <c r="B51">
        <f>UE15!B51+Canada!B51*$N$22+Japan!B51*$N$29</f>
        <v>8810425.439630918</v>
      </c>
      <c r="C51">
        <f>UE15!C51+Canada!C51*$N$22+Japan!C51*$N$24</f>
        <v>5099658.931509904</v>
      </c>
      <c r="D51">
        <f>UE15!D51+Canada!D51*$N$22+Japan!D51*$N$25</f>
        <v>1833100.7062013568</v>
      </c>
      <c r="E51">
        <f>UE15!E51+Canada!E51*$N$22+Japan!E51*$N$26</f>
        <v>1747414.625258766</v>
      </c>
      <c r="F51">
        <f>UE15!F51+Canada!F51*$N$22+Japan!F51*$N$27</f>
        <v>1492491.9031327951</v>
      </c>
      <c r="G51">
        <f>UE15!G51+Canada!G51*$N$22+Japan!G51*$N$28</f>
        <v>1339547.313858905</v>
      </c>
      <c r="H51">
        <v>87.5534253</v>
      </c>
    </row>
    <row r="52" spans="1:8" ht="12.75">
      <c r="A52" s="1" t="s">
        <v>42</v>
      </c>
      <c r="B52">
        <f>UE15!B52+Canada!B52*$N$22+Japan!B52*$N$29</f>
        <v>8864299.4944595</v>
      </c>
      <c r="C52">
        <f>UE15!C52+Canada!C52*$N$22+Japan!C52*$N$24</f>
        <v>5118330.957787653</v>
      </c>
      <c r="D52">
        <f>UE15!D52+Canada!D52*$N$22+Japan!D52*$N$25</f>
        <v>1841155.7689944692</v>
      </c>
      <c r="E52">
        <f>UE15!E52+Canada!E52*$N$22+Japan!E52*$N$26</f>
        <v>1752237.4825991404</v>
      </c>
      <c r="F52">
        <f>UE15!F52+Canada!F52*$N$22+Japan!F52*$N$27</f>
        <v>1513854.2681050454</v>
      </c>
      <c r="G52">
        <f>UE15!G52+Canada!G52*$N$22+Japan!G52*$N$28</f>
        <v>1359598.2160787524</v>
      </c>
      <c r="H52">
        <v>87.7676546</v>
      </c>
    </row>
    <row r="53" spans="1:8" ht="12.75">
      <c r="A53" s="1" t="s">
        <v>43</v>
      </c>
      <c r="B53">
        <f>UE15!B53+Canada!B53*$N$22+Japan!B53*$N$29</f>
        <v>8948217.421131704</v>
      </c>
      <c r="C53">
        <f>UE15!C53+Canada!C53*$N$22+Japan!C53*$N$24</f>
        <v>5142742.489089697</v>
      </c>
      <c r="D53">
        <f>UE15!D53+Canada!D53*$N$22+Japan!D53*$N$25</f>
        <v>1850869.7649596455</v>
      </c>
      <c r="E53">
        <f>UE15!E53+Canada!E53*$N$22+Japan!E53*$N$26</f>
        <v>1758727.4612599392</v>
      </c>
      <c r="F53">
        <f>UE15!F53+Canada!F53*$N$22+Japan!F53*$N$27</f>
        <v>1556989.3825706546</v>
      </c>
      <c r="G53">
        <f>UE15!G53+Canada!G53*$N$22+Japan!G53*$N$28</f>
        <v>1407295.6381226468</v>
      </c>
      <c r="H53">
        <v>87.9450814</v>
      </c>
    </row>
    <row r="54" spans="1:8" ht="12.75">
      <c r="A54" s="1" t="s">
        <v>44</v>
      </c>
      <c r="B54">
        <f>UE15!B54+Canada!B54*$N$22+Japan!B54*$N$29</f>
        <v>9020018.111392552</v>
      </c>
      <c r="C54">
        <f>UE15!C54+Canada!C54*$N$22+Japan!C54*$N$24</f>
        <v>5178921.384836363</v>
      </c>
      <c r="D54">
        <f>UE15!D54+Canada!D54*$N$22+Japan!D54*$N$25</f>
        <v>1857846.8460952856</v>
      </c>
      <c r="E54">
        <f>UE15!E54+Canada!E54*$N$22+Japan!E54*$N$26</f>
        <v>1758401.45163284</v>
      </c>
      <c r="F54">
        <f>UE15!F54+Canada!F54*$N$22+Japan!F54*$N$27</f>
        <v>1617880.3606048888</v>
      </c>
      <c r="G54">
        <f>UE15!G54+Canada!G54*$N$22+Japan!G54*$N$28</f>
        <v>1433516.0524850315</v>
      </c>
      <c r="H54">
        <v>87.8735035</v>
      </c>
    </row>
    <row r="55" spans="1:8" ht="12.75">
      <c r="A55" s="1" t="s">
        <v>45</v>
      </c>
      <c r="B55">
        <f>UE15!B55+Canada!B55*$N$22+Japan!B55*$N$29</f>
        <v>9019702.936327368</v>
      </c>
      <c r="C55">
        <f>UE15!C55+Canada!C55*$N$22+Japan!C55*$N$24</f>
        <v>5192558.944224901</v>
      </c>
      <c r="D55">
        <f>UE15!D55+Canada!D55*$N$22+Japan!D55*$N$25</f>
        <v>1866314.7771848594</v>
      </c>
      <c r="E55">
        <f>UE15!E55+Canada!E55*$N$22+Japan!E55*$N$26</f>
        <v>1753437.724630651</v>
      </c>
      <c r="F55">
        <f>UE15!F55+Canada!F55*$N$22+Japan!F55*$N$27</f>
        <v>1617350.6942012564</v>
      </c>
      <c r="G55">
        <f>UE15!G55+Canada!G55*$N$22+Japan!G55*$N$28</f>
        <v>1438486.3942114091</v>
      </c>
      <c r="H55">
        <v>88.0135708</v>
      </c>
    </row>
    <row r="56" spans="1:8" ht="12.75">
      <c r="A56" s="1" t="s">
        <v>46</v>
      </c>
      <c r="B56">
        <f>UE15!B56+Canada!B56*$N$22+Japan!B56*$N$29</f>
        <v>9122953.478367336</v>
      </c>
      <c r="C56">
        <f>UE15!C56+Canada!C56*$N$22+Japan!C56*$N$24</f>
        <v>5216287.537544389</v>
      </c>
      <c r="D56">
        <f>UE15!D56+Canada!D56*$N$22+Japan!D56*$N$25</f>
        <v>1874538.230970612</v>
      </c>
      <c r="E56">
        <f>UE15!E56+Canada!E56*$N$22+Japan!E56*$N$26</f>
        <v>1787605.4453210148</v>
      </c>
      <c r="F56">
        <f>UE15!F56+Canada!F56*$N$22+Japan!F56*$N$27</f>
        <v>1666277.7696470418</v>
      </c>
      <c r="G56">
        <f>UE15!G56+Canada!G56*$N$22+Japan!G56*$N$28</f>
        <v>1473165.152267873</v>
      </c>
      <c r="H56">
        <v>88.309819</v>
      </c>
    </row>
    <row r="57" spans="1:8" ht="12.75">
      <c r="A57" s="1" t="s">
        <v>47</v>
      </c>
      <c r="B57">
        <f>UE15!B57+Canada!B57*$N$22+Japan!B57*$N$29</f>
        <v>9174195.612849934</v>
      </c>
      <c r="C57">
        <f>UE15!C57+Canada!C57*$N$22+Japan!C57*$N$24</f>
        <v>5233866.117797326</v>
      </c>
      <c r="D57">
        <f>UE15!D57+Canada!D57*$N$22+Japan!D57*$N$25</f>
        <v>1887321.8039393958</v>
      </c>
      <c r="E57">
        <f>UE15!E57+Canada!E57*$N$22+Japan!E57*$N$26</f>
        <v>1800330.392373789</v>
      </c>
      <c r="F57">
        <f>UE15!F57+Canada!F57*$N$22+Japan!F57*$N$27</f>
        <v>1692738.9331716686</v>
      </c>
      <c r="G57">
        <f>UE15!G57+Canada!G57*$N$22+Japan!G57*$N$28</f>
        <v>1486747.3213719837</v>
      </c>
      <c r="H57">
        <v>88.5428572</v>
      </c>
    </row>
    <row r="58" spans="1:8" ht="12.75">
      <c r="A58" s="1" t="s">
        <v>48</v>
      </c>
      <c r="B58">
        <f>UE15!B58+Canada!B58*$N$22+Japan!B58*$N$29</f>
        <v>9257933.589683456</v>
      </c>
      <c r="C58">
        <f>UE15!C58+Canada!C58*$N$22+Japan!C58*$N$24</f>
        <v>5288528.555016747</v>
      </c>
      <c r="D58">
        <f>UE15!D58+Canada!D58*$N$22+Japan!D58*$N$25</f>
        <v>1895675.8811456724</v>
      </c>
      <c r="E58">
        <f>UE15!E58+Canada!E58*$N$22+Japan!E58*$N$26</f>
        <v>1816472.4892192762</v>
      </c>
      <c r="F58">
        <f>UE15!F58+Canada!F58*$N$22+Japan!F58*$N$27</f>
        <v>1708618.8713877862</v>
      </c>
      <c r="G58">
        <f>UE15!G58+Canada!G58*$N$22+Japan!G58*$N$28</f>
        <v>1520208.4308249182</v>
      </c>
      <c r="H58">
        <v>88.5882063</v>
      </c>
    </row>
    <row r="59" spans="1:8" ht="12.75">
      <c r="A59" s="1" t="s">
        <v>49</v>
      </c>
      <c r="B59">
        <f>UE15!B59+Canada!B59*$N$22+Japan!B59*$N$29</f>
        <v>9338154.271602882</v>
      </c>
      <c r="C59">
        <f>UE15!C59+Canada!C59*$N$22+Japan!C59*$N$24</f>
        <v>5331833.958813997</v>
      </c>
      <c r="D59">
        <f>UE15!D59+Canada!D59*$N$22+Japan!D59*$N$25</f>
        <v>1900396.3876784607</v>
      </c>
      <c r="E59">
        <f>UE15!E59+Canada!E59*$N$22+Japan!E59*$N$26</f>
        <v>1829667.332499766</v>
      </c>
      <c r="F59">
        <f>UE15!F59+Canada!F59*$N$22+Japan!F59*$N$27</f>
        <v>1724784.108151274</v>
      </c>
      <c r="G59">
        <f>UE15!G59+Canada!G59*$N$22+Japan!G59*$N$28</f>
        <v>1509159.1181244773</v>
      </c>
      <c r="H59">
        <v>88.7385173</v>
      </c>
    </row>
    <row r="60" spans="1:8" ht="12.75">
      <c r="A60" s="1" t="s">
        <v>50</v>
      </c>
      <c r="B60">
        <f>UE15!B60+Canada!B60*$N$22+Japan!B60*$N$29</f>
        <v>9421278.61257366</v>
      </c>
      <c r="C60">
        <f>UE15!C60+Canada!C60*$N$22+Japan!C60*$N$24</f>
        <v>5382453.82548908</v>
      </c>
      <c r="D60">
        <f>UE15!D60+Canada!D60*$N$22+Japan!D60*$N$25</f>
        <v>1915113.425902774</v>
      </c>
      <c r="E60">
        <f>UE15!E60+Canada!E60*$N$22+Japan!E60*$N$26</f>
        <v>1868846.3268569354</v>
      </c>
      <c r="F60">
        <f>UE15!F60+Canada!F60*$N$22+Japan!F60*$N$27</f>
        <v>1727521.2624166547</v>
      </c>
      <c r="G60">
        <f>UE15!G60+Canada!G60*$N$22+Japan!G60*$N$28</f>
        <v>1529264.6499830098</v>
      </c>
      <c r="H60">
        <v>88.9686562</v>
      </c>
    </row>
    <row r="61" spans="1:8" ht="12.75">
      <c r="A61" s="1" t="s">
        <v>51</v>
      </c>
      <c r="B61">
        <f>UE15!B61+Canada!B61*$N$22+Japan!B61*$N$29</f>
        <v>9515066.940212142</v>
      </c>
      <c r="C61">
        <f>UE15!C61+Canada!C61*$N$22+Japan!C61*$N$24</f>
        <v>5441288.489661135</v>
      </c>
      <c r="D61">
        <f>UE15!D61+Canada!D61*$N$22+Japan!D61*$N$25</f>
        <v>1933484.1854550869</v>
      </c>
      <c r="E61">
        <f>UE15!E61+Canada!E61*$N$22+Japan!E61*$N$26</f>
        <v>1890983.7442528415</v>
      </c>
      <c r="F61">
        <f>UE15!F61+Canada!F61*$N$22+Japan!F61*$N$27</f>
        <v>1732583.2995277848</v>
      </c>
      <c r="G61">
        <f>UE15!G61+Canada!G61*$N$22+Japan!G61*$N$28</f>
        <v>1544135.4159114715</v>
      </c>
      <c r="H61">
        <v>89.0978969</v>
      </c>
    </row>
    <row r="62" spans="1:8" ht="12.75">
      <c r="A62" s="1" t="s">
        <v>52</v>
      </c>
      <c r="B62">
        <f>UE15!B62+Canada!B62*$N$22+Japan!B62*$N$29</f>
        <v>9523673.413302645</v>
      </c>
      <c r="C62">
        <f>UE15!C62+Canada!C62*$N$22+Japan!C62*$N$24</f>
        <v>5475713.8898073565</v>
      </c>
      <c r="D62">
        <f>UE15!D62+Canada!D62*$N$22+Japan!D62*$N$25</f>
        <v>1946236.694874363</v>
      </c>
      <c r="E62">
        <f>UE15!E62+Canada!E62*$N$22+Japan!E62*$N$26</f>
        <v>1883065.3927374305</v>
      </c>
      <c r="F62">
        <f>UE15!F62+Canada!F62*$N$22+Japan!F62*$N$27</f>
        <v>1721655.9346522843</v>
      </c>
      <c r="G62">
        <f>UE15!G62+Canada!G62*$N$22+Japan!G62*$N$28</f>
        <v>1555082.8166769324</v>
      </c>
      <c r="H62">
        <v>89.506491</v>
      </c>
    </row>
    <row r="63" spans="1:8" ht="12.75">
      <c r="A63" s="1" t="s">
        <v>53</v>
      </c>
      <c r="B63">
        <f>UE15!B63+Canada!B63*$N$22+Japan!B63*$N$29</f>
        <v>9617089.992643021</v>
      </c>
      <c r="C63">
        <f>UE15!C63+Canada!C63*$N$22+Japan!C63*$N$24</f>
        <v>5549365.691143623</v>
      </c>
      <c r="D63">
        <f>UE15!D63+Canada!D63*$N$22+Japan!D63*$N$25</f>
        <v>1946922.2562323578</v>
      </c>
      <c r="E63">
        <f>UE15!E63+Canada!E63*$N$22+Japan!E63*$N$26</f>
        <v>1919283.4793051668</v>
      </c>
      <c r="F63">
        <f>UE15!F63+Canada!F63*$N$22+Japan!F63*$N$27</f>
        <v>1735201.7632320845</v>
      </c>
      <c r="G63">
        <f>UE15!G63+Canada!G63*$N$22+Japan!G63*$N$28</f>
        <v>1594240.2355541992</v>
      </c>
      <c r="H63">
        <v>89.6042</v>
      </c>
    </row>
    <row r="64" spans="1:8" ht="12.75">
      <c r="A64" s="1" t="s">
        <v>54</v>
      </c>
      <c r="B64">
        <f>UE15!B64+Canada!B64*$N$22+Japan!B64*$N$29</f>
        <v>9684450.74022884</v>
      </c>
      <c r="C64">
        <f>UE15!C64+Canada!C64*$N$22+Japan!C64*$N$24</f>
        <v>5596482.717221109</v>
      </c>
      <c r="D64">
        <f>UE15!D64+Canada!D64*$N$22+Japan!D64*$N$25</f>
        <v>1964155.0419533104</v>
      </c>
      <c r="E64">
        <f>UE15!E64+Canada!E64*$N$22+Japan!E64*$N$26</f>
        <v>1954102.8254750478</v>
      </c>
      <c r="F64">
        <f>UE15!F64+Canada!F64*$N$22+Japan!F64*$N$27</f>
        <v>1740377.467718712</v>
      </c>
      <c r="G64">
        <f>UE15!G64+Canada!G64*$N$22+Japan!G64*$N$28</f>
        <v>1624815.7502912579</v>
      </c>
      <c r="H64">
        <v>89.9307005</v>
      </c>
    </row>
    <row r="65" spans="1:8" ht="12.75">
      <c r="A65" s="1" t="s">
        <v>55</v>
      </c>
      <c r="B65">
        <f>UE15!B65+Canada!B65*$N$22+Japan!B65*$N$29</f>
        <v>9746711.901188832</v>
      </c>
      <c r="C65">
        <f>UE15!C65+Canada!C65*$N$22+Japan!C65*$N$24</f>
        <v>5623978.88930201</v>
      </c>
      <c r="D65">
        <f>UE15!D65+Canada!D65*$N$22+Japan!D65*$N$25</f>
        <v>1983598.4308801817</v>
      </c>
      <c r="E65">
        <f>UE15!E65+Canada!E65*$N$22+Japan!E65*$N$26</f>
        <v>1984982.8976063435</v>
      </c>
      <c r="F65">
        <f>UE15!F65+Canada!F65*$N$22+Japan!F65*$N$27</f>
        <v>1744094.1172505764</v>
      </c>
      <c r="G65">
        <f>UE15!G65+Canada!G65*$N$22+Japan!G65*$N$28</f>
        <v>1636209.0433138597</v>
      </c>
      <c r="H65">
        <v>90.2370603</v>
      </c>
    </row>
    <row r="66" spans="1:8" ht="12.75">
      <c r="A66" s="1" t="s">
        <v>56</v>
      </c>
      <c r="B66">
        <f>UE15!B66+Canada!B66*$N$22+Japan!B66*$N$29</f>
        <v>9733401.19827951</v>
      </c>
      <c r="C66">
        <f>UE15!C66+Canada!C66*$N$22+Japan!C66*$N$24</f>
        <v>5662407.660250583</v>
      </c>
      <c r="D66">
        <f>UE15!D66+Canada!D66*$N$22+Japan!D66*$N$25</f>
        <v>1992021.700463686</v>
      </c>
      <c r="E66">
        <f>UE15!E66+Canada!E66*$N$22+Japan!E66*$N$26</f>
        <v>1942959.533455574</v>
      </c>
      <c r="F66">
        <f>UE15!F66+Canada!F66*$N$22+Japan!F66*$N$27</f>
        <v>1740945.0624576174</v>
      </c>
      <c r="G66">
        <f>UE15!G66+Canada!G66*$N$22+Japan!G66*$N$28</f>
        <v>1655139.8590364452</v>
      </c>
      <c r="H66">
        <v>90.2987399</v>
      </c>
    </row>
    <row r="67" spans="1:8" ht="12.75">
      <c r="A67" s="1" t="s">
        <v>57</v>
      </c>
      <c r="B67">
        <f>UE15!B67+Canada!B67*$N$22+Japan!B67*$N$29</f>
        <v>9869788.87945828</v>
      </c>
      <c r="C67">
        <f>UE15!C67+Canada!C67*$N$22+Japan!C67*$N$24</f>
        <v>5749310.055843097</v>
      </c>
      <c r="D67">
        <f>UE15!D67+Canada!D67*$N$22+Japan!D67*$N$25</f>
        <v>2005362.0138725126</v>
      </c>
      <c r="E67">
        <f>UE15!E67+Canada!E67*$N$22+Japan!E67*$N$26</f>
        <v>2024840.1692585526</v>
      </c>
      <c r="F67">
        <f>UE15!F67+Canada!F67*$N$22+Japan!F67*$N$27</f>
        <v>1760615.8294535626</v>
      </c>
      <c r="G67">
        <f>UE15!G67+Canada!G67*$N$22+Japan!G67*$N$28</f>
        <v>1693470.209808376</v>
      </c>
      <c r="H67">
        <v>90.7998016</v>
      </c>
    </row>
    <row r="68" spans="1:8" ht="12.75">
      <c r="A68" s="1" t="s">
        <v>58</v>
      </c>
      <c r="B68">
        <f>UE15!B68+Canada!B68*$N$22+Japan!B68*$N$29</f>
        <v>9996151.728210121</v>
      </c>
      <c r="C68">
        <f>UE15!C68+Canada!C68*$N$22+Japan!C68*$N$24</f>
        <v>5811275.549501098</v>
      </c>
      <c r="D68">
        <f>UE15!D68+Canada!D68*$N$22+Japan!D68*$N$25</f>
        <v>2017642.9981237832</v>
      </c>
      <c r="E68">
        <f>UE15!E68+Canada!E68*$N$22+Japan!E68*$N$26</f>
        <v>2090611.8517226407</v>
      </c>
      <c r="F68">
        <f>UE15!F68+Canada!F68*$N$22+Japan!F68*$N$27</f>
        <v>1816970.1270515618</v>
      </c>
      <c r="G68">
        <f>UE15!G68+Canada!G68*$N$22+Japan!G68*$N$28</f>
        <v>1751827.1632009526</v>
      </c>
      <c r="H68">
        <v>91.2587142</v>
      </c>
    </row>
    <row r="69" spans="1:8" ht="12.75">
      <c r="A69" s="1" t="s">
        <v>59</v>
      </c>
      <c r="B69">
        <f>UE15!B69+Canada!B69*$N$22+Japan!B69*$N$29</f>
        <v>10153426.257679168</v>
      </c>
      <c r="C69">
        <f>UE15!C69+Canada!C69*$N$22+Japan!C69*$N$24</f>
        <v>5889235.099952731</v>
      </c>
      <c r="D69">
        <f>UE15!D69+Canada!D69*$N$22+Japan!D69*$N$25</f>
        <v>2028920.661422913</v>
      </c>
      <c r="E69">
        <f>UE15!E69+Canada!E69*$N$22+Japan!E69*$N$26</f>
        <v>2141379.6363988663</v>
      </c>
      <c r="F69">
        <f>UE15!F69+Canada!F69*$N$22+Japan!F69*$N$27</f>
        <v>1830678.1415399946</v>
      </c>
      <c r="G69">
        <f>UE15!G69+Canada!G69*$N$22+Japan!G69*$N$28</f>
        <v>1804653.048702697</v>
      </c>
      <c r="H69">
        <v>91.8403091</v>
      </c>
    </row>
    <row r="70" spans="1:8" ht="12.75">
      <c r="A70" s="1" t="s">
        <v>60</v>
      </c>
      <c r="B70">
        <f>UE15!B70+Canada!B70*$N$22+Japan!B70*$N$29</f>
        <v>10273197.318623397</v>
      </c>
      <c r="C70">
        <f>UE15!C70+Canada!C70*$N$22+Japan!C70*$N$24</f>
        <v>5928674.383311486</v>
      </c>
      <c r="D70">
        <f>UE15!D70+Canada!D70*$N$22+Japan!D70*$N$25</f>
        <v>2048112.6347056823</v>
      </c>
      <c r="E70">
        <f>UE15!E70+Canada!E70*$N$22+Japan!E70*$N$26</f>
        <v>2187864.393238079</v>
      </c>
      <c r="F70">
        <f>UE15!F70+Canada!F70*$N$22+Japan!F70*$N$27</f>
        <v>1829636.8988636832</v>
      </c>
      <c r="G70">
        <f>UE15!G70+Canada!G70*$N$22+Japan!G70*$N$28</f>
        <v>1809180.0705302232</v>
      </c>
      <c r="H70">
        <v>92.2949936</v>
      </c>
    </row>
    <row r="71" spans="1:8" ht="12.75">
      <c r="A71" s="1" t="s">
        <v>61</v>
      </c>
      <c r="B71">
        <f>UE15!B71+Canada!B71*$N$22+Japan!B71*$N$29</f>
        <v>10341571.500238515</v>
      </c>
      <c r="C71">
        <f>UE15!C71+Canada!C71*$N$22+Japan!C71*$N$24</f>
        <v>5988138.753897307</v>
      </c>
      <c r="D71">
        <f>UE15!D71+Canada!D71*$N$22+Japan!D71*$N$25</f>
        <v>2052962.316871752</v>
      </c>
      <c r="E71">
        <f>UE15!E71+Canada!E71*$N$22+Japan!E71*$N$26</f>
        <v>2228531.616075224</v>
      </c>
      <c r="F71">
        <f>UE15!F71+Canada!F71*$N$22+Japan!F71*$N$27</f>
        <v>1882924.220414067</v>
      </c>
      <c r="G71">
        <f>UE15!G71+Canada!G71*$N$22+Japan!G71*$N$28</f>
        <v>1868187.424963534</v>
      </c>
      <c r="H71">
        <v>92.6741927</v>
      </c>
    </row>
    <row r="72" spans="1:8" ht="12.75">
      <c r="A72" s="1" t="s">
        <v>62</v>
      </c>
      <c r="B72">
        <f>UE15!B72+Canada!B72*$N$22+Japan!B72*$N$29</f>
        <v>10474953.26483535</v>
      </c>
      <c r="C72">
        <f>UE15!C72+Canada!C72*$N$22+Japan!C72*$N$24</f>
        <v>6057520.453867514</v>
      </c>
      <c r="D72">
        <f>UE15!D72+Canada!D72*$N$22+Japan!D72*$N$25</f>
        <v>2060511.7490774621</v>
      </c>
      <c r="E72">
        <f>UE15!E72+Canada!E72*$N$22+Japan!E72*$N$26</f>
        <v>2275501.0383833908</v>
      </c>
      <c r="F72">
        <f>UE15!F72+Canada!F72*$N$22+Japan!F72*$N$27</f>
        <v>1918379.4139247537</v>
      </c>
      <c r="G72">
        <f>UE15!G72+Canada!G72*$N$22+Japan!G72*$N$28</f>
        <v>1922390.1435138085</v>
      </c>
      <c r="H72">
        <v>93.0042486</v>
      </c>
    </row>
    <row r="73" spans="1:8" ht="12.75">
      <c r="A73" s="1" t="s">
        <v>63</v>
      </c>
      <c r="B73">
        <f>UE15!B73+Canada!B73*$N$22+Japan!B73*$N$29</f>
        <v>10589142.427060127</v>
      </c>
      <c r="C73">
        <f>UE15!C73+Canada!C73*$N$22+Japan!C73*$N$24</f>
        <v>6112016.16658291</v>
      </c>
      <c r="D73">
        <f>UE15!D73+Canada!D73*$N$22+Japan!D73*$N$25</f>
        <v>2073819.3062835047</v>
      </c>
      <c r="E73">
        <f>UE15!E73+Canada!E73*$N$22+Japan!E73*$N$26</f>
        <v>2315834.407760461</v>
      </c>
      <c r="F73">
        <f>UE15!F73+Canada!F73*$N$22+Japan!F73*$N$27</f>
        <v>1943390.209735469</v>
      </c>
      <c r="G73">
        <f>UE15!G73+Canada!G73*$N$22+Japan!G73*$N$28</f>
        <v>1954772.2360829825</v>
      </c>
      <c r="H73">
        <v>93.3940975</v>
      </c>
    </row>
    <row r="74" spans="1:8" ht="12.75">
      <c r="A74" s="1" t="s">
        <v>64</v>
      </c>
      <c r="B74">
        <f>UE15!B74+Canada!B74*$N$22+Japan!B74*$N$29</f>
        <v>10747745.016046602</v>
      </c>
      <c r="C74">
        <f>UE15!C74+Canada!C74*$N$22+Japan!C74*$N$24</f>
        <v>6204638.271569948</v>
      </c>
      <c r="D74">
        <f>UE15!D74+Canada!D74*$N$22+Japan!D74*$N$25</f>
        <v>2073165.4992227277</v>
      </c>
      <c r="E74">
        <f>UE15!E74+Canada!E74*$N$22+Japan!E74*$N$26</f>
        <v>2398422.4991150913</v>
      </c>
      <c r="F74">
        <f>UE15!F74+Canada!F74*$N$22+Japan!F74*$N$27</f>
        <v>1993099.261224992</v>
      </c>
      <c r="G74">
        <f>UE15!G74+Canada!G74*$N$22+Japan!G74*$N$28</f>
        <v>2018651.5413226632</v>
      </c>
      <c r="H74">
        <v>93.8895963</v>
      </c>
    </row>
    <row r="75" spans="1:8" ht="12.75">
      <c r="A75" s="1" t="s">
        <v>65</v>
      </c>
      <c r="B75">
        <f>UE15!B75+Canada!B75*$N$22+Japan!B75*$N$29</f>
        <v>10737127.426748231</v>
      </c>
      <c r="C75">
        <f>UE15!C75+Canada!C75*$N$22+Japan!C75*$N$24</f>
        <v>6196835.05488743</v>
      </c>
      <c r="D75">
        <f>UE15!D75+Canada!D75*$N$22+Japan!D75*$N$25</f>
        <v>2084709.3722825402</v>
      </c>
      <c r="E75">
        <f>UE15!E75+Canada!E75*$N$22+Japan!E75*$N$26</f>
        <v>2377317.7543418785</v>
      </c>
      <c r="F75">
        <f>UE15!F75+Canada!F75*$N$22+Japan!F75*$N$27</f>
        <v>2026970.7133479938</v>
      </c>
      <c r="G75">
        <f>UE15!G75+Canada!G75*$N$22+Japan!G75*$N$28</f>
        <v>2049136.6929302434</v>
      </c>
      <c r="H75">
        <v>94.2456299</v>
      </c>
    </row>
    <row r="76" spans="1:8" ht="12.75">
      <c r="A76" s="1" t="s">
        <v>66</v>
      </c>
      <c r="B76">
        <f>UE15!B76+Canada!B76*$N$22+Japan!B76*$N$29</f>
        <v>10829504.974947518</v>
      </c>
      <c r="C76">
        <f>UE15!C76+Canada!C76*$N$22+Japan!C76*$N$24</f>
        <v>6261281.198247704</v>
      </c>
      <c r="D76">
        <f>UE15!D76+Canada!D76*$N$22+Japan!D76*$N$25</f>
        <v>2098466.8998207925</v>
      </c>
      <c r="E76">
        <f>UE15!E76+Canada!E76*$N$22+Japan!E76*$N$26</f>
        <v>2417190.4507227167</v>
      </c>
      <c r="F76">
        <f>UE15!F76+Canada!F76*$N$22+Japan!F76*$N$27</f>
        <v>2036249.1300284204</v>
      </c>
      <c r="G76">
        <f>UE15!G76+Canada!G76*$N$22+Japan!G76*$N$28</f>
        <v>2063397.8762046308</v>
      </c>
      <c r="H76">
        <v>94.6827755</v>
      </c>
    </row>
    <row r="77" spans="1:8" ht="12.75">
      <c r="A77" s="1" t="s">
        <v>67</v>
      </c>
      <c r="B77">
        <f>UE15!B77+Canada!B77*$N$22+Japan!B77*$N$29</f>
        <v>10985532.907092541</v>
      </c>
      <c r="C77">
        <f>UE15!C77+Canada!C77*$N$22+Japan!C77*$N$24</f>
        <v>6354212.422902999</v>
      </c>
      <c r="D77">
        <f>UE15!D77+Canada!D77*$N$22+Japan!D77*$N$25</f>
        <v>2098801.945782166</v>
      </c>
      <c r="E77">
        <f>UE15!E77+Canada!E77*$N$22+Japan!E77*$N$26</f>
        <v>2469799.2228377187</v>
      </c>
      <c r="F77">
        <f>UE15!F77+Canada!F77*$N$22+Japan!F77*$N$27</f>
        <v>2074659.0743142853</v>
      </c>
      <c r="G77">
        <f>UE15!G77+Canada!G77*$N$22+Japan!G77*$N$28</f>
        <v>2121613.8594922987</v>
      </c>
      <c r="H77">
        <v>95.1285826</v>
      </c>
    </row>
    <row r="78" spans="1:8" ht="12.75">
      <c r="A78" s="1" t="s">
        <v>68</v>
      </c>
      <c r="B78">
        <f>UE15!B78+Canada!B78*$N$22+Japan!B78*$N$29</f>
        <v>11073430.07495257</v>
      </c>
      <c r="C78">
        <f>UE15!C78+Canada!C78*$N$22+Japan!C78*$N$24</f>
        <v>6394138.811358126</v>
      </c>
      <c r="D78">
        <f>UE15!D78+Canada!D78*$N$22+Japan!D78*$N$25</f>
        <v>2126387.10394965</v>
      </c>
      <c r="E78">
        <f>UE15!E78+Canada!E78*$N$22+Japan!E78*$N$26</f>
        <v>2512840.9594569616</v>
      </c>
      <c r="F78">
        <f>UE15!F78+Canada!F78*$N$22+Japan!F78*$N$27</f>
        <v>2116282.234621971</v>
      </c>
      <c r="G78">
        <f>UE15!G78+Canada!G78*$N$22+Japan!G78*$N$28</f>
        <v>2162041.368846536</v>
      </c>
      <c r="H78">
        <v>95.7614386</v>
      </c>
    </row>
    <row r="79" spans="1:8" ht="12.75">
      <c r="A79" s="1" t="s">
        <v>69</v>
      </c>
      <c r="B79">
        <f>UE15!B79+Canada!B79*$N$22+Japan!B79*$N$29</f>
        <v>11185173.561180584</v>
      </c>
      <c r="C79">
        <f>UE15!C79+Canada!C79*$N$22+Japan!C79*$N$24</f>
        <v>6446823.934718261</v>
      </c>
      <c r="D79">
        <f>UE15!D79+Canada!D79*$N$22+Japan!D79*$N$25</f>
        <v>2144104.1185204056</v>
      </c>
      <c r="E79">
        <f>UE15!E79+Canada!E79*$N$22+Japan!E79*$N$26</f>
        <v>2533751.8917237152</v>
      </c>
      <c r="F79">
        <f>UE15!F79+Canada!F79*$N$22+Japan!F79*$N$27</f>
        <v>2142887.0480330237</v>
      </c>
      <c r="G79">
        <f>UE15!G79+Canada!G79*$N$22+Japan!G79*$N$28</f>
        <v>2183620.4925087285</v>
      </c>
      <c r="H79">
        <v>96.0089602</v>
      </c>
    </row>
    <row r="80" spans="1:8" ht="12.75">
      <c r="A80" s="1" t="s">
        <v>70</v>
      </c>
      <c r="B80">
        <f>UE15!B80+Canada!B80*$N$22+Japan!B80*$N$29</f>
        <v>11243745.764558468</v>
      </c>
      <c r="C80">
        <f>UE15!C80+Canada!C80*$N$22+Japan!C80*$N$24</f>
        <v>6480066.35524252</v>
      </c>
      <c r="D80">
        <f>UE15!D80+Canada!D80*$N$22+Japan!D80*$N$25</f>
        <v>2153528.7172204857</v>
      </c>
      <c r="E80">
        <f>UE15!E80+Canada!E80*$N$22+Japan!E80*$N$26</f>
        <v>2556258.7003705264</v>
      </c>
      <c r="F80">
        <f>UE15!F80+Canada!F80*$N$22+Japan!F80*$N$27</f>
        <v>2176517.915640619</v>
      </c>
      <c r="G80">
        <f>UE15!G80+Canada!G80*$N$22+Japan!G80*$N$28</f>
        <v>2184374.7527367463</v>
      </c>
      <c r="H80">
        <v>96.2803199</v>
      </c>
    </row>
    <row r="81" spans="1:8" ht="12.75">
      <c r="A81" s="1" t="s">
        <v>71</v>
      </c>
      <c r="B81">
        <f>UE15!B81+Canada!B81*$N$22+Japan!B81*$N$29</f>
        <v>11298975.397897463</v>
      </c>
      <c r="C81">
        <f>UE15!C81+Canada!C81*$N$22+Japan!C81*$N$24</f>
        <v>6495404.13717829</v>
      </c>
      <c r="D81">
        <f>UE15!D81+Canada!D81*$N$22+Japan!D81*$N$25</f>
        <v>2164263.0151799675</v>
      </c>
      <c r="E81">
        <f>UE15!E81+Canada!E81*$N$22+Japan!E81*$N$26</f>
        <v>2560465.8753930824</v>
      </c>
      <c r="F81">
        <f>UE15!F81+Canada!F81*$N$22+Japan!F81*$N$27</f>
        <v>2230286.9742167303</v>
      </c>
      <c r="G81">
        <f>UE15!G81+Canada!G81*$N$22+Japan!G81*$N$28</f>
        <v>2234523.003936869</v>
      </c>
      <c r="H81">
        <v>96.5178008</v>
      </c>
    </row>
    <row r="82" spans="1:8" ht="12.75">
      <c r="A82" s="1" t="s">
        <v>72</v>
      </c>
      <c r="B82">
        <f>UE15!B82+Canada!B82*$N$22+Japan!B82*$N$29</f>
        <v>11390676.187975667</v>
      </c>
      <c r="C82">
        <f>UE15!C82+Canada!C82*$N$22+Japan!C82*$N$24</f>
        <v>6540296.402695443</v>
      </c>
      <c r="D82">
        <f>UE15!D82+Canada!D82*$N$22+Japan!D82*$N$25</f>
        <v>2174463.653398617</v>
      </c>
      <c r="E82">
        <f>UE15!E82+Canada!E82*$N$22+Japan!E82*$N$26</f>
        <v>2567592.4630510686</v>
      </c>
      <c r="F82">
        <f>UE15!F82+Canada!F82*$N$22+Japan!F82*$N$27</f>
        <v>2239792.4655100903</v>
      </c>
      <c r="G82">
        <f>UE15!G82+Canada!G82*$N$22+Japan!G82*$N$28</f>
        <v>2238225.40432762</v>
      </c>
      <c r="H82">
        <v>96.8490816</v>
      </c>
    </row>
    <row r="83" spans="1:8" ht="12.75">
      <c r="A83" s="1" t="s">
        <v>73</v>
      </c>
      <c r="B83">
        <f>UE15!B83+Canada!B83*$N$22+Japan!B83*$N$29</f>
        <v>11399163.574200572</v>
      </c>
      <c r="C83">
        <f>UE15!C83+Canada!C83*$N$22+Japan!C83*$N$24</f>
        <v>6592221.788455453</v>
      </c>
      <c r="D83">
        <f>UE15!D83+Canada!D83*$N$22+Japan!D83*$N$25</f>
        <v>2195354.834328905</v>
      </c>
      <c r="E83">
        <f>UE15!E83+Canada!E83*$N$22+Japan!E83*$N$26</f>
        <v>2550657.0112073286</v>
      </c>
      <c r="F83">
        <f>UE15!F83+Canada!F83*$N$22+Japan!F83*$N$27</f>
        <v>2224331.614986228</v>
      </c>
      <c r="G83">
        <f>UE15!G83+Canada!G83*$N$22+Japan!G83*$N$28</f>
        <v>2250750.8102916447</v>
      </c>
      <c r="H83">
        <v>96.6280942</v>
      </c>
    </row>
    <row r="84" spans="1:8" ht="12.75">
      <c r="A84" s="1" t="s">
        <v>74</v>
      </c>
      <c r="B84">
        <f>UE15!B84+Canada!B84*$N$22+Japan!B84*$N$29</f>
        <v>11417478.482809376</v>
      </c>
      <c r="C84">
        <f>UE15!C84+Canada!C84*$N$22+Japan!C84*$N$24</f>
        <v>6590537.975364065</v>
      </c>
      <c r="D84">
        <f>UE15!D84+Canada!D84*$N$22+Japan!D84*$N$25</f>
        <v>2216244.758952232</v>
      </c>
      <c r="E84">
        <f>UE15!E84+Canada!E84*$N$22+Japan!E84*$N$26</f>
        <v>2536080.1292762365</v>
      </c>
      <c r="F84">
        <f>UE15!F84+Canada!F84*$N$22+Japan!F84*$N$27</f>
        <v>2266557.818525329</v>
      </c>
      <c r="G84">
        <f>UE15!G84+Canada!G84*$N$22+Japan!G84*$N$28</f>
        <v>2283847.877391207</v>
      </c>
      <c r="H84">
        <v>96.4621136</v>
      </c>
    </row>
    <row r="85" spans="1:8" ht="12.75">
      <c r="A85" s="1" t="s">
        <v>75</v>
      </c>
      <c r="B85">
        <f>UE15!B85+Canada!B85*$N$22+Japan!B85*$N$29</f>
        <v>11492792.230087157</v>
      </c>
      <c r="C85">
        <f>UE15!C85+Canada!C85*$N$22+Japan!C85*$N$24</f>
        <v>6661763.371501518</v>
      </c>
      <c r="D85">
        <f>UE15!D85+Canada!D85*$N$22+Japan!D85*$N$25</f>
        <v>2239698.5522252778</v>
      </c>
      <c r="E85">
        <f>UE15!E85+Canada!E85*$N$22+Japan!E85*$N$26</f>
        <v>2557990.142370034</v>
      </c>
      <c r="F85">
        <f>UE15!F85+Canada!F85*$N$22+Japan!F85*$N$27</f>
        <v>2297269.007098794</v>
      </c>
      <c r="G85">
        <f>UE15!G85+Canada!G85*$N$22+Japan!G85*$N$28</f>
        <v>2289129.8657081765</v>
      </c>
      <c r="H85">
        <v>96.4951391</v>
      </c>
    </row>
    <row r="86" spans="1:8" ht="12.75">
      <c r="A86" s="1" t="s">
        <v>76</v>
      </c>
      <c r="B86">
        <f>UE15!B86+Canada!B86*$N$22+Japan!B86*$N$29</f>
        <v>11576475.103154758</v>
      </c>
      <c r="C86">
        <f>UE15!C86+Canada!C86*$N$22+Japan!C86*$N$24</f>
        <v>6700156.206908546</v>
      </c>
      <c r="D86">
        <f>UE15!D86+Canada!D86*$N$22+Japan!D86*$N$25</f>
        <v>2250348.5142253647</v>
      </c>
      <c r="E86">
        <f>UE15!E86+Canada!E86*$N$22+Japan!E86*$N$26</f>
        <v>2551054.5057392013</v>
      </c>
      <c r="F86">
        <f>UE15!F86+Canada!F86*$N$22+Japan!F86*$N$27</f>
        <v>2332667.151555211</v>
      </c>
      <c r="G86">
        <f>UE15!G86+Canada!G86*$N$22+Japan!G86*$N$28</f>
        <v>2346161.9154988187</v>
      </c>
      <c r="H86">
        <v>96.4419285</v>
      </c>
    </row>
    <row r="87" spans="1:8" ht="12.75">
      <c r="A87" s="1" t="s">
        <v>77</v>
      </c>
      <c r="B87">
        <f>UE15!B87+Canada!B87*$N$22+Japan!B87*$N$29</f>
        <v>11542702.601643313</v>
      </c>
      <c r="C87">
        <f>UE15!C87+Canada!C87*$N$22+Japan!C87*$N$24</f>
        <v>6711541.769789154</v>
      </c>
      <c r="D87">
        <f>UE15!D87+Canada!D87*$N$22+Japan!D87*$N$25</f>
        <v>2249505.9814662314</v>
      </c>
      <c r="E87">
        <f>UE15!E87+Canada!E87*$N$22+Japan!E87*$N$26</f>
        <v>2550567.10393641</v>
      </c>
      <c r="F87">
        <f>UE15!F87+Canada!F87*$N$22+Japan!F87*$N$27</f>
        <v>2333660.300122482</v>
      </c>
      <c r="G87">
        <f>UE15!G87+Canada!G87*$N$22+Japan!G87*$N$28</f>
        <v>2349013.0828219904</v>
      </c>
      <c r="H87">
        <v>96.2827916</v>
      </c>
    </row>
    <row r="88" spans="1:8" ht="12.75">
      <c r="A88" s="1" t="s">
        <v>78</v>
      </c>
      <c r="B88">
        <f>UE15!B88+Canada!B88*$N$22+Japan!B88*$N$29</f>
        <v>11548578.191599403</v>
      </c>
      <c r="C88">
        <f>UE15!C88+Canada!C88*$N$22+Japan!C88*$N$24</f>
        <v>6722669.501155484</v>
      </c>
      <c r="D88">
        <f>UE15!D88+Canada!D88*$N$22+Japan!D88*$N$25</f>
        <v>2263246.0466044415</v>
      </c>
      <c r="E88">
        <f>UE15!E88+Canada!E88*$N$22+Japan!E88*$N$26</f>
        <v>2512267.1235182798</v>
      </c>
      <c r="F88">
        <f>UE15!F88+Canada!F88*$N$22+Japan!F88*$N$27</f>
        <v>2336360.792010947</v>
      </c>
      <c r="G88">
        <f>UE15!G88+Canada!G88*$N$22+Japan!G88*$N$28</f>
        <v>2347017.7627094057</v>
      </c>
      <c r="H88">
        <v>95.8546189</v>
      </c>
    </row>
    <row r="89" spans="1:8" ht="12.75">
      <c r="A89" s="1" t="s">
        <v>79</v>
      </c>
      <c r="B89">
        <f>UE15!B89+Canada!B89*$N$22+Japan!B89*$N$29</f>
        <v>11523000.029087158</v>
      </c>
      <c r="C89">
        <f>UE15!C89+Canada!C89*$N$22+Japan!C89*$N$24</f>
        <v>6740991.143618142</v>
      </c>
      <c r="D89">
        <f>UE15!D89+Canada!D89*$N$22+Japan!D89*$N$25</f>
        <v>2281051.649184138</v>
      </c>
      <c r="E89">
        <f>UE15!E89+Canada!E89*$N$22+Japan!E89*$N$26</f>
        <v>2467927.724541991</v>
      </c>
      <c r="F89">
        <f>UE15!F89+Canada!F89*$N$22+Japan!F89*$N$27</f>
        <v>2350212.7323588114</v>
      </c>
      <c r="G89">
        <f>UE15!G89+Canada!G89*$N$22+Japan!G89*$N$28</f>
        <v>2328453.869221881</v>
      </c>
      <c r="H89">
        <v>95.3383793</v>
      </c>
    </row>
    <row r="90" spans="1:8" ht="12.75">
      <c r="A90" s="1" t="s">
        <v>80</v>
      </c>
      <c r="B90">
        <f>UE15!B90+Canada!B90*$N$22+Japan!B90*$N$29</f>
        <v>11533841.765386421</v>
      </c>
      <c r="C90">
        <f>UE15!C90+Canada!C90*$N$22+Japan!C90*$N$24</f>
        <v>6708995.347342759</v>
      </c>
      <c r="D90">
        <f>UE15!D90+Canada!D90*$N$22+Japan!D90*$N$25</f>
        <v>2285880.863509294</v>
      </c>
      <c r="E90">
        <f>UE15!E90+Canada!E90*$N$22+Japan!E90*$N$26</f>
        <v>2451719.5660322267</v>
      </c>
      <c r="F90">
        <f>UE15!F90+Canada!F90*$N$22+Japan!F90*$N$27</f>
        <v>2368733.1250541047</v>
      </c>
      <c r="G90">
        <f>UE15!G90+Canada!G90*$N$22+Japan!G90*$N$28</f>
        <v>2276577.1543827727</v>
      </c>
      <c r="H90">
        <v>94.9173913</v>
      </c>
    </row>
    <row r="91" spans="1:8" ht="12.75">
      <c r="A91" s="1" t="s">
        <v>81</v>
      </c>
      <c r="B91">
        <f>UE15!B91+Canada!B91*$N$22+Japan!B91*$N$29</f>
        <v>11522482.424382338</v>
      </c>
      <c r="C91">
        <f>UE15!C91+Canada!C91*$N$22+Japan!C91*$N$24</f>
        <v>6700834.824574478</v>
      </c>
      <c r="D91">
        <f>UE15!D91+Canada!D91*$N$22+Japan!D91*$N$25</f>
        <v>2290480.7288240655</v>
      </c>
      <c r="E91">
        <f>UE15!E91+Canada!E91*$N$22+Japan!E91*$N$26</f>
        <v>2398928.5043788054</v>
      </c>
      <c r="F91">
        <f>UE15!F91+Canada!F91*$N$22+Japan!F91*$N$27</f>
        <v>2368636.2477612286</v>
      </c>
      <c r="G91">
        <f>UE15!G91+Canada!G91*$N$22+Japan!G91*$N$28</f>
        <v>2272341.684378555</v>
      </c>
      <c r="H91">
        <v>94.6583944</v>
      </c>
    </row>
    <row r="92" spans="1:8" ht="12.75">
      <c r="A92" s="1" t="s">
        <v>82</v>
      </c>
      <c r="B92">
        <f>UE15!B92+Canada!B92*$N$22+Japan!B92*$N$29</f>
        <v>11548744.716852497</v>
      </c>
      <c r="C92">
        <f>UE15!C92+Canada!C92*$N$22+Japan!C92*$N$24</f>
        <v>6739340.453513937</v>
      </c>
      <c r="D92">
        <f>UE15!D92+Canada!D92*$N$22+Japan!D92*$N$25</f>
        <v>2296307.755808729</v>
      </c>
      <c r="E92">
        <f>UE15!E92+Canada!E92*$N$22+Japan!E92*$N$26</f>
        <v>2386666.2433020966</v>
      </c>
      <c r="F92">
        <f>UE15!F92+Canada!F92*$N$22+Japan!F92*$N$27</f>
        <v>2399998.277346824</v>
      </c>
      <c r="G92">
        <f>UE15!G92+Canada!G92*$N$22+Japan!G92*$N$28</f>
        <v>2300070.9986530715</v>
      </c>
      <c r="H92">
        <v>94.639947</v>
      </c>
    </row>
    <row r="93" spans="1:8" ht="12.75">
      <c r="A93" s="1" t="s">
        <v>83</v>
      </c>
      <c r="B93">
        <f>UE15!B93+Canada!B93*$N$22+Japan!B93*$N$29</f>
        <v>11591597.480113849</v>
      </c>
      <c r="C93">
        <f>UE15!C93+Canada!C93*$N$22+Japan!C93*$N$24</f>
        <v>6796019.157035477</v>
      </c>
      <c r="D93">
        <f>UE15!D93+Canada!D93*$N$22+Japan!D93*$N$25</f>
        <v>2295756.0877633076</v>
      </c>
      <c r="E93">
        <f>UE15!E93+Canada!E93*$N$22+Japan!E93*$N$26</f>
        <v>2371086.567306123</v>
      </c>
      <c r="F93">
        <f>UE15!F93+Canada!F93*$N$22+Japan!F93*$N$27</f>
        <v>2460833.1042707</v>
      </c>
      <c r="G93">
        <f>UE15!G93+Canada!G93*$N$22+Japan!G93*$N$28</f>
        <v>2325044.093859376</v>
      </c>
      <c r="H93">
        <v>94.7179501</v>
      </c>
    </row>
    <row r="94" spans="1:8" ht="12.75">
      <c r="A94" s="1" t="s">
        <v>84</v>
      </c>
      <c r="B94">
        <f>UE15!B94+Canada!B94*$N$22+Japan!B94*$N$29</f>
        <v>11700010.121657815</v>
      </c>
      <c r="C94">
        <f>UE15!C94+Canada!C94*$N$22+Japan!C94*$N$24</f>
        <v>6837352.852192606</v>
      </c>
      <c r="D94">
        <f>UE15!D94+Canada!D94*$N$22+Japan!D94*$N$25</f>
        <v>2311316.149405523</v>
      </c>
      <c r="E94">
        <f>UE15!E94+Canada!E94*$N$22+Japan!E94*$N$26</f>
        <v>2397863.123547583</v>
      </c>
      <c r="F94">
        <f>UE15!F94+Canada!F94*$N$22+Japan!F94*$N$27</f>
        <v>2529501.830602264</v>
      </c>
      <c r="G94">
        <f>UE15!G94+Canada!G94*$N$22+Japan!G94*$N$28</f>
        <v>2383496.476217922</v>
      </c>
      <c r="H94">
        <v>94.587384</v>
      </c>
    </row>
    <row r="95" spans="1:8" ht="12.75">
      <c r="A95" s="1" t="s">
        <v>85</v>
      </c>
      <c r="B95">
        <f>UE15!B95+Canada!B95*$N$22+Japan!B95*$N$29</f>
        <v>11792087.550029943</v>
      </c>
      <c r="C95">
        <f>UE15!C95+Canada!C95*$N$22+Japan!C95*$N$24</f>
        <v>6856515.553061129</v>
      </c>
      <c r="D95">
        <f>UE15!D95+Canada!D95*$N$22+Japan!D95*$N$25</f>
        <v>2318090.60737345</v>
      </c>
      <c r="E95">
        <f>UE15!E95+Canada!E95*$N$22+Japan!E95*$N$26</f>
        <v>2424047.116842793</v>
      </c>
      <c r="F95">
        <f>UE15!F95+Canada!F95*$N$22+Japan!F95*$N$27</f>
        <v>2585260.376792752</v>
      </c>
      <c r="G95">
        <f>UE15!G95+Canada!G95*$N$22+Japan!G95*$N$28</f>
        <v>2451933.814295992</v>
      </c>
      <c r="H95">
        <v>94.7318498</v>
      </c>
    </row>
    <row r="96" spans="1:8" ht="12.75">
      <c r="A96" s="1" t="s">
        <v>86</v>
      </c>
      <c r="B96">
        <f>UE15!B96+Canada!B96*$N$22+Japan!B96*$N$29</f>
        <v>11895204.985141419</v>
      </c>
      <c r="C96">
        <f>UE15!C96+Canada!C96*$N$22+Japan!C96*$N$24</f>
        <v>6909877.271644575</v>
      </c>
      <c r="D96">
        <f>UE15!D96+Canada!D96*$N$22+Japan!D96*$N$25</f>
        <v>2324379.8605391625</v>
      </c>
      <c r="E96">
        <f>UE15!E96+Canada!E96*$N$22+Japan!E96*$N$26</f>
        <v>2450699.6710331123</v>
      </c>
      <c r="F96">
        <f>UE15!F96+Canada!F96*$N$22+Japan!F96*$N$27</f>
        <v>2642695.023991925</v>
      </c>
      <c r="G96">
        <f>UE15!G96+Canada!G96*$N$22+Japan!G96*$N$28</f>
        <v>2513771.2075990466</v>
      </c>
      <c r="H96">
        <v>94.6829267</v>
      </c>
    </row>
    <row r="97" spans="1:8" ht="12.75">
      <c r="A97" s="1" t="s">
        <v>87</v>
      </c>
      <c r="B97">
        <f>UE15!B97+Canada!B97*$N$22+Japan!B97*$N$29</f>
        <v>11953839.740376372</v>
      </c>
      <c r="C97">
        <f>UE15!C97+Canada!C97*$N$22+Japan!C97*$N$24</f>
        <v>6938054.219071787</v>
      </c>
      <c r="D97">
        <f>UE15!D97+Canada!D97*$N$22+Japan!D97*$N$25</f>
        <v>2331675.7045448828</v>
      </c>
      <c r="E97">
        <f>UE15!E97+Canada!E97*$N$22+Japan!E97*$N$26</f>
        <v>2484792.9494589623</v>
      </c>
      <c r="F97">
        <f>UE15!F97+Canada!F97*$N$22+Japan!F97*$N$27</f>
        <v>2720962.5439628614</v>
      </c>
      <c r="G97">
        <f>UE15!G97+Canada!G97*$N$22+Japan!G97*$N$28</f>
        <v>2597815.486452904</v>
      </c>
      <c r="H97">
        <v>94.7074168</v>
      </c>
    </row>
    <row r="98" spans="1:8" ht="12.75">
      <c r="A98" s="1" t="s">
        <v>88</v>
      </c>
      <c r="B98">
        <f>UE15!B98+Canada!B98*$N$22+Japan!B98*$N$29</f>
        <v>12020966.377219407</v>
      </c>
      <c r="C98">
        <f>UE15!C98+Canada!C98*$N$22+Japan!C98*$N$24</f>
        <v>6942049.191017725</v>
      </c>
      <c r="D98">
        <f>UE15!D98+Canada!D98*$N$22+Japan!D98*$N$25</f>
        <v>2336498.9530921634</v>
      </c>
      <c r="E98">
        <f>UE15!E98+Canada!E98*$N$22+Japan!E98*$N$26</f>
        <v>2444654.8141622776</v>
      </c>
      <c r="F98">
        <f>UE15!F98+Canada!F98*$N$22+Japan!F98*$N$27</f>
        <v>2808874.4722604</v>
      </c>
      <c r="G98">
        <f>UE15!G98+Canada!G98*$N$22+Japan!G98*$N$28</f>
        <v>2615144.4539521798</v>
      </c>
      <c r="H98">
        <v>95.0290875</v>
      </c>
    </row>
    <row r="99" spans="1:8" ht="12.75">
      <c r="A99" s="1" t="s">
        <v>89</v>
      </c>
      <c r="B99">
        <f>UE15!B99+Canada!B99*$N$22+Japan!B99*$N$29</f>
        <v>12087272.77454273</v>
      </c>
      <c r="C99">
        <f>UE15!C99+Canada!C99*$N$22+Japan!C99*$N$24</f>
        <v>6999099.056882114</v>
      </c>
      <c r="D99">
        <f>UE15!D99+Canada!D99*$N$22+Japan!D99*$N$25</f>
        <v>2351831.904738312</v>
      </c>
      <c r="E99">
        <f>UE15!E99+Canada!E99*$N$22+Japan!E99*$N$26</f>
        <v>2481030.02401281</v>
      </c>
      <c r="F99">
        <f>UE15!F99+Canada!F99*$N$22+Japan!F99*$N$27</f>
        <v>2836563.2104546423</v>
      </c>
      <c r="G99">
        <f>UE15!G99+Canada!G99*$N$22+Japan!G99*$N$28</f>
        <v>2668554.961644271</v>
      </c>
      <c r="H99">
        <v>95.0737696</v>
      </c>
    </row>
    <row r="100" spans="1:8" ht="12.75">
      <c r="A100" s="1" t="s">
        <v>90</v>
      </c>
      <c r="B100">
        <f>UE15!B100+Canada!B100*$N$22+Japan!B100*$N$29</f>
        <v>12144758.546810552</v>
      </c>
      <c r="C100">
        <f>UE15!C100+Canada!C100*$N$22+Japan!C100*$N$24</f>
        <v>7025973.91665758</v>
      </c>
      <c r="D100">
        <f>UE15!D100+Canada!D100*$N$22+Japan!D100*$N$25</f>
        <v>2365075.359027853</v>
      </c>
      <c r="E100">
        <f>UE15!E100+Canada!E100*$N$22+Japan!E100*$N$26</f>
        <v>2495514.9096168694</v>
      </c>
      <c r="F100">
        <f>UE15!F100+Canada!F100*$N$22+Japan!F100*$N$27</f>
        <v>2826674.1043109572</v>
      </c>
      <c r="G100">
        <f>UE15!G100+Canada!G100*$N$22+Japan!G100*$N$28</f>
        <v>2695907.279864234</v>
      </c>
      <c r="H100">
        <v>95.2754287</v>
      </c>
    </row>
    <row r="101" spans="1:8" ht="12.75">
      <c r="A101" s="1" t="s">
        <v>91</v>
      </c>
      <c r="B101">
        <f>UE15!B101+Canada!B101*$N$22+Japan!B101*$N$29</f>
        <v>12192438.645045176</v>
      </c>
      <c r="C101">
        <f>UE15!C101+Canada!C101*$N$22+Japan!C101*$N$24</f>
        <v>7052011.727001118</v>
      </c>
      <c r="D101">
        <f>UE15!D101+Canada!D101*$N$22+Japan!D101*$N$25</f>
        <v>2380292.2789488146</v>
      </c>
      <c r="E101">
        <f>UE15!E101+Canada!E101*$N$22+Japan!E101*$N$26</f>
        <v>2523857.519381081</v>
      </c>
      <c r="F101">
        <f>UE15!F101+Canada!F101*$N$22+Japan!F101*$N$27</f>
        <v>2860338.5118298423</v>
      </c>
      <c r="G101">
        <f>UE15!G101+Canada!G101*$N$22+Japan!G101*$N$28</f>
        <v>2719737.957701823</v>
      </c>
      <c r="H101">
        <v>95.330036</v>
      </c>
    </row>
    <row r="102" spans="1:8" ht="12.75">
      <c r="A102" s="1" t="s">
        <v>92</v>
      </c>
      <c r="B102">
        <f>UE15!B102+Canada!B102*$N$22+Japan!B102*$N$29</f>
        <v>12252866.64544313</v>
      </c>
      <c r="C102">
        <f>UE15!C102+Canada!C102*$N$22+Japan!C102*$N$24</f>
        <v>7114004.613512245</v>
      </c>
      <c r="D102">
        <f>UE15!D102+Canada!D102*$N$22+Japan!D102*$N$25</f>
        <v>2380463.25980332</v>
      </c>
      <c r="E102">
        <f>UE15!E102+Canada!E102*$N$22+Japan!E102*$N$26</f>
        <v>2508688.7600841075</v>
      </c>
      <c r="F102">
        <f>UE15!F102+Canada!F102*$N$22+Japan!F102*$N$27</f>
        <v>2913657.0532971453</v>
      </c>
      <c r="G102">
        <f>UE15!G102+Canada!G102*$N$22+Japan!G102*$N$28</f>
        <v>2767902.010828068</v>
      </c>
      <c r="H102">
        <v>95.2963213</v>
      </c>
    </row>
    <row r="103" spans="1:8" ht="12.75">
      <c r="A103" s="1" t="s">
        <v>93</v>
      </c>
      <c r="B103">
        <f>UE15!B103+Canada!B103*$N$22+Japan!B103*$N$29</f>
        <v>12341294.878850047</v>
      </c>
      <c r="C103">
        <f>UE15!C103+Canada!C103*$N$22+Japan!C103*$N$24</f>
        <v>7134751.736543794</v>
      </c>
      <c r="D103">
        <f>UE15!D103+Canada!D103*$N$22+Japan!D103*$N$25</f>
        <v>2392269.8893379644</v>
      </c>
      <c r="E103">
        <f>UE15!E103+Canada!E103*$N$22+Japan!E103*$N$26</f>
        <v>2597331.931049144</v>
      </c>
      <c r="F103">
        <f>UE15!F103+Canada!F103*$N$22+Japan!F103*$N$27</f>
        <v>2938820.2300881725</v>
      </c>
      <c r="G103">
        <f>UE15!G103+Canada!G103*$N$22+Japan!G103*$N$28</f>
        <v>2776424.7958902977</v>
      </c>
      <c r="H103">
        <v>95.5907786</v>
      </c>
    </row>
    <row r="104" spans="1:8" ht="12.75">
      <c r="A104" s="1" t="s">
        <v>94</v>
      </c>
      <c r="B104">
        <f>UE15!B104+Canada!B104*$N$22+Japan!B104*$N$29</f>
        <v>12415591.171024831</v>
      </c>
      <c r="C104">
        <f>UE15!C104+Canada!C104*$N$22+Japan!C104*$N$24</f>
        <v>7165224.370316323</v>
      </c>
      <c r="D104">
        <f>UE15!D104+Canada!D104*$N$22+Japan!D104*$N$25</f>
        <v>2400430.741605209</v>
      </c>
      <c r="E104">
        <f>UE15!E104+Canada!E104*$N$22+Japan!E104*$N$26</f>
        <v>2612653.349959133</v>
      </c>
      <c r="F104">
        <f>UE15!F104+Canada!F104*$N$22+Japan!F104*$N$27</f>
        <v>2997472.5010332605</v>
      </c>
      <c r="G104">
        <f>UE15!G104+Canada!G104*$N$22+Japan!G104*$N$28</f>
        <v>2827426.258807359</v>
      </c>
      <c r="H104">
        <v>95.9537002</v>
      </c>
    </row>
    <row r="105" spans="1:8" ht="12.75">
      <c r="A105" s="1" t="s">
        <v>95</v>
      </c>
      <c r="B105">
        <f>UE15!B105+Canada!B105*$N$22+Japan!B105*$N$29</f>
        <v>12501918.128172034</v>
      </c>
      <c r="C105">
        <f>UE15!C105+Canada!C105*$N$22+Japan!C105*$N$24</f>
        <v>7208270.658801152</v>
      </c>
      <c r="D105">
        <f>UE15!D105+Canada!D105*$N$22+Japan!D105*$N$25</f>
        <v>2415896.681163991</v>
      </c>
      <c r="E105">
        <f>UE15!E105+Canada!E105*$N$22+Japan!E105*$N$26</f>
        <v>2629291.1353208944</v>
      </c>
      <c r="F105">
        <f>UE15!F105+Canada!F105*$N$22+Japan!F105*$N$27</f>
        <v>3069581.9609269984</v>
      </c>
      <c r="G105">
        <f>UE15!G105+Canada!G105*$N$22+Japan!G105*$N$28</f>
        <v>2884452.139742269</v>
      </c>
      <c r="H105">
        <v>96.062141</v>
      </c>
    </row>
    <row r="106" spans="1:8" ht="12.75">
      <c r="A106" s="1" t="s">
        <v>96</v>
      </c>
      <c r="B106">
        <f>UE15!B106+Canada!B106*$N$22+Japan!B106*$N$29</f>
        <v>12579925.097560946</v>
      </c>
      <c r="C106">
        <f>UE15!C106+Canada!C106*$N$22+Japan!C106*$N$24</f>
        <v>7280768.143273631</v>
      </c>
      <c r="D106">
        <f>UE15!D106+Canada!D106*$N$22+Japan!D106*$N$25</f>
        <v>2414443.7938196925</v>
      </c>
      <c r="E106">
        <f>UE15!E106+Canada!E106*$N$22+Japan!E106*$N$26</f>
        <v>2628130.199426468</v>
      </c>
      <c r="F106">
        <f>UE15!F106+Canada!F106*$N$22+Japan!F106*$N$27</f>
        <v>3134282.700047286</v>
      </c>
      <c r="G106">
        <f>UE15!G106+Canada!G106*$N$22+Japan!G106*$N$28</f>
        <v>2945911.809967721</v>
      </c>
      <c r="H106">
        <v>96.3629794</v>
      </c>
    </row>
    <row r="107" spans="1:8" ht="12.75">
      <c r="A107" s="1" t="s">
        <v>97</v>
      </c>
      <c r="B107">
        <f>UE15!B107+Canada!B107*$N$22+Japan!B107*$N$29</f>
        <v>12655587.00978511</v>
      </c>
      <c r="C107">
        <f>UE15!C107+Canada!C107*$N$22+Japan!C107*$N$24</f>
        <v>7263631.761103315</v>
      </c>
      <c r="D107">
        <f>UE15!D107+Canada!D107*$N$22+Japan!D107*$N$25</f>
        <v>2419392.7899888875</v>
      </c>
      <c r="E107">
        <f>UE15!E107+Canada!E107*$N$22+Japan!E107*$N$26</f>
        <v>2653577.693639148</v>
      </c>
      <c r="F107">
        <f>UE15!F107+Canada!F107*$N$22+Japan!F107*$N$27</f>
        <v>3257172.0264920024</v>
      </c>
      <c r="G107">
        <f>UE15!G107+Canada!G107*$N$22+Japan!G107*$N$28</f>
        <v>3046556.176014586</v>
      </c>
      <c r="H107">
        <v>96.6897813</v>
      </c>
    </row>
    <row r="108" spans="1:8" ht="12.75">
      <c r="A108" s="1" t="s">
        <v>98</v>
      </c>
      <c r="B108">
        <f>UE15!B108+Canada!B108*$N$22+Japan!B108*$N$29</f>
        <v>12723296.816595197</v>
      </c>
      <c r="C108">
        <f>UE15!C108+Canada!C108*$N$22+Japan!C108*$N$24</f>
        <v>7307148.747679783</v>
      </c>
      <c r="D108">
        <f>UE15!D108+Canada!D108*$N$22+Japan!D108*$N$25</f>
        <v>2419468.118874306</v>
      </c>
      <c r="E108">
        <f>UE15!E108+Canada!E108*$N$22+Japan!E108*$N$26</f>
        <v>2679785.0545335375</v>
      </c>
      <c r="F108">
        <f>UE15!F108+Canada!F108*$N$22+Japan!F108*$N$27</f>
        <v>3342970.0847503548</v>
      </c>
      <c r="G108">
        <f>UE15!G108+Canada!G108*$N$22+Japan!G108*$N$28</f>
        <v>3111597.937087112</v>
      </c>
      <c r="H108">
        <v>96.8765543</v>
      </c>
    </row>
    <row r="109" spans="1:8" ht="12.75">
      <c r="A109" s="1" t="s">
        <v>99</v>
      </c>
      <c r="B109">
        <f>UE15!B109+Canada!B109*$N$22+Japan!B109*$N$29</f>
        <v>12840689.532299161</v>
      </c>
      <c r="C109">
        <f>UE15!C109+Canada!C109*$N$22+Japan!C109*$N$24</f>
        <v>7355439.126492643</v>
      </c>
      <c r="D109">
        <f>UE15!D109+Canada!D109*$N$22+Japan!D109*$N$25</f>
        <v>2423773.846007875</v>
      </c>
      <c r="E109">
        <f>UE15!E109+Canada!E109*$N$22+Japan!E109*$N$26</f>
        <v>2713593.1724937833</v>
      </c>
      <c r="F109">
        <f>UE15!F109+Canada!F109*$N$22+Japan!F109*$N$27</f>
        <v>3394471.0582878958</v>
      </c>
      <c r="G109">
        <f>UE15!G109+Canada!G109*$N$22+Japan!G109*$N$28</f>
        <v>3173050.932263398</v>
      </c>
      <c r="H109">
        <v>96.9774629</v>
      </c>
    </row>
    <row r="110" spans="1:8" ht="12.75">
      <c r="A110" s="1" t="s">
        <v>100</v>
      </c>
      <c r="B110">
        <f>UE15!B110+Canada!B110*$N$22+Japan!B110*$N$29</f>
        <v>12880189.357956165</v>
      </c>
      <c r="C110">
        <f>UE15!C110+Canada!C110*$N$22+Japan!C110*$N$24</f>
        <v>7397726.687412552</v>
      </c>
      <c r="D110">
        <f>UE15!D110+Canada!D110*$N$22+Japan!D110*$N$25</f>
        <v>2438733.0279240184</v>
      </c>
      <c r="E110">
        <f>UE15!E110+Canada!E110*$N$22+Japan!E110*$N$26</f>
        <v>2731556.1899045166</v>
      </c>
      <c r="F110">
        <f>UE15!F110+Canada!F110*$N$22+Japan!F110*$N$27</f>
        <v>3441133.6955975196</v>
      </c>
      <c r="G110">
        <f>UE15!G110+Canada!G110*$N$22+Japan!G110*$N$28</f>
        <v>3267253.2302275742</v>
      </c>
      <c r="H110">
        <v>97.4667538</v>
      </c>
    </row>
    <row r="111" spans="1:8" ht="12.75">
      <c r="A111" s="1" t="s">
        <v>101</v>
      </c>
      <c r="B111">
        <f>UE15!B111+Canada!B111*$N$22+Japan!B111*$N$29</f>
        <v>12885298.375460163</v>
      </c>
      <c r="C111">
        <f>UE15!C111+Canada!C111*$N$22+Japan!C111*$N$24</f>
        <v>7438585.850971436</v>
      </c>
      <c r="D111">
        <f>UE15!D111+Canada!D111*$N$22+Japan!D111*$N$25</f>
        <v>2454828.9616384218</v>
      </c>
      <c r="E111">
        <f>UE15!E111+Canada!E111*$N$22+Japan!E111*$N$26</f>
        <v>2726481.1642084913</v>
      </c>
      <c r="F111">
        <f>UE15!F111+Canada!F111*$N$22+Japan!F111*$N$27</f>
        <v>3486838.9907645425</v>
      </c>
      <c r="G111">
        <f>UE15!G111+Canada!G111*$N$22+Japan!G111*$N$28</f>
        <v>3310229.2467700234</v>
      </c>
      <c r="H111">
        <v>97.6914979</v>
      </c>
    </row>
    <row r="112" spans="1:8" ht="12.75">
      <c r="A112" s="1" t="s">
        <v>102</v>
      </c>
      <c r="B112">
        <f>UE15!B112+Canada!B112*$N$22+Japan!B112*$N$29</f>
        <v>12984917.661664404</v>
      </c>
      <c r="C112">
        <f>UE15!C112+Canada!C112*$N$22+Japan!C112*$N$24</f>
        <v>7511543.275506983</v>
      </c>
      <c r="D112">
        <f>UE15!D112+Canada!D112*$N$22+Japan!D112*$N$25</f>
        <v>2466597.9432590916</v>
      </c>
      <c r="E112">
        <f>UE15!E112+Canada!E112*$N$22+Japan!E112*$N$26</f>
        <v>2757839.348818077</v>
      </c>
      <c r="F112">
        <f>UE15!F112+Canada!F112*$N$22+Japan!F112*$N$27</f>
        <v>3506079.673761115</v>
      </c>
      <c r="G112">
        <f>UE15!G112+Canada!G112*$N$22+Japan!G112*$N$28</f>
        <v>3340082.572191374</v>
      </c>
      <c r="H112">
        <v>97.8369185</v>
      </c>
    </row>
    <row r="113" spans="1:8" ht="12.75">
      <c r="A113" s="1" t="s">
        <v>103</v>
      </c>
      <c r="B113">
        <f>UE15!B113+Canada!B113*$N$22+Japan!B113*$N$29</f>
        <v>13023008.985235337</v>
      </c>
      <c r="C113">
        <f>UE15!C113+Canada!C113*$N$22+Japan!C113*$N$24</f>
        <v>7554342.01766856</v>
      </c>
      <c r="D113">
        <f>UE15!D113+Canada!D113*$N$22+Japan!D113*$N$25</f>
        <v>2479261.3595366566</v>
      </c>
      <c r="E113">
        <f>UE15!E113+Canada!E113*$N$22+Japan!E113*$N$26</f>
        <v>2770657.280296242</v>
      </c>
      <c r="F113">
        <f>UE15!F113+Canada!F113*$N$22+Japan!F113*$N$27</f>
        <v>3492316.6031860737</v>
      </c>
      <c r="G113">
        <f>UE15!G113+Canada!G113*$N$22+Japan!G113*$N$28</f>
        <v>3371561.9159381394</v>
      </c>
      <c r="H113">
        <v>98.1229081</v>
      </c>
    </row>
    <row r="114" spans="1:8" ht="12.75">
      <c r="A114" s="2" t="s">
        <v>104</v>
      </c>
      <c r="B114">
        <f>UE15!B114+Canada!B114*$N$22+Japan!B114*$N$29</f>
        <v>13087243.63744831</v>
      </c>
      <c r="C114">
        <f>UE15!C114+Canada!C114*$N$22+Japan!C114*$N$24</f>
        <v>7600245.023363173</v>
      </c>
      <c r="D114">
        <f>UE15!D114+Canada!D114*$N$22+Japan!D114*$N$25</f>
        <v>2506551.5419809017</v>
      </c>
      <c r="E114">
        <f>UE15!E114+Canada!E114*$N$22+Japan!E114*$N$26</f>
        <v>2812129.5751239583</v>
      </c>
      <c r="F114">
        <f>UE15!F114+Canada!F114*$N$22+Japan!F114*$N$27</f>
        <v>3525012.864401957</v>
      </c>
      <c r="G114">
        <f>UE15!G114+Canada!G114*$N$22+Japan!G114*$N$28</f>
        <v>3435025.9857596317</v>
      </c>
      <c r="H114">
        <v>98.2850462</v>
      </c>
    </row>
    <row r="115" spans="1:8" ht="12.75">
      <c r="A115" s="2" t="s">
        <v>105</v>
      </c>
      <c r="B115">
        <f>UE15!B115+Canada!B115*$N$22+Japan!B115*$N$29</f>
        <v>13179480.49527647</v>
      </c>
      <c r="C115">
        <f>UE15!C115+Canada!C115*$N$22+Japan!C115*$N$24</f>
        <v>7631904.2220473075</v>
      </c>
      <c r="D115">
        <f>UE15!D115+Canada!D115*$N$22+Japan!D115*$N$25</f>
        <v>2520626.0787415924</v>
      </c>
      <c r="E115">
        <f>UE15!E115+Canada!E115*$N$22+Japan!E115*$N$26</f>
        <v>2837288.106330879</v>
      </c>
      <c r="F115">
        <f>UE15!F115+Canada!F115*$N$22+Japan!F115*$N$27</f>
        <v>3610532.588316257</v>
      </c>
      <c r="G115">
        <f>UE15!G115+Canada!G115*$N$22+Japan!G115*$N$28</f>
        <v>3509410.409221023</v>
      </c>
      <c r="H115">
        <v>98.4854835</v>
      </c>
    </row>
    <row r="116" spans="1:8" ht="12.75">
      <c r="A116" s="2" t="s">
        <v>106</v>
      </c>
      <c r="B116">
        <f>UE15!B116+Canada!B116*$N$22+Japan!B116*$N$29</f>
        <v>13300749.849914031</v>
      </c>
      <c r="C116">
        <f>UE15!C116+Canada!C116*$N$22+Japan!C116*$N$24</f>
        <v>7705458.736196313</v>
      </c>
      <c r="D116">
        <f>UE15!D116+Canada!D116*$N$22+Japan!D116*$N$25</f>
        <v>2537723.7416950497</v>
      </c>
      <c r="E116">
        <f>UE15!E116+Canada!E116*$N$22+Japan!E116*$N$26</f>
        <v>2875415.5568846525</v>
      </c>
      <c r="F116">
        <f>UE15!F116+Canada!F116*$N$22+Japan!F116*$N$27</f>
        <v>3724232.39328289</v>
      </c>
      <c r="G116">
        <f>UE15!G116+Canada!G116*$N$22+Japan!G116*$N$28</f>
        <v>3601004.195731327</v>
      </c>
      <c r="H116">
        <v>98.8407898</v>
      </c>
    </row>
    <row r="117" spans="1:8" ht="12.75">
      <c r="A117" s="2" t="s">
        <v>107</v>
      </c>
      <c r="B117">
        <f>UE15!B117+Canada!B117*$N$22+Japan!B117*$N$29</f>
        <v>13438564.988696257</v>
      </c>
      <c r="C117">
        <f>UE15!C117+Canada!C117*$N$22+Japan!C117*$N$24</f>
        <v>7773296.4538927255</v>
      </c>
      <c r="D117">
        <f>UE15!D117+Canada!D117*$N$22+Japan!D117*$N$25</f>
        <v>2548889.809503806</v>
      </c>
      <c r="E117">
        <f>UE15!E117+Canada!E117*$N$22+Japan!E117*$N$26</f>
        <v>2896523.8299846947</v>
      </c>
      <c r="F117">
        <f>UE15!F117+Canada!F117*$N$22+Japan!F117*$N$27</f>
        <v>3820786.4898005147</v>
      </c>
      <c r="G117">
        <f>UE15!G117+Canada!G117*$N$22+Japan!G117*$N$28</f>
        <v>3702683.489729537</v>
      </c>
      <c r="H117">
        <v>99.1160167</v>
      </c>
    </row>
    <row r="118" spans="1:8" ht="12.75">
      <c r="A118" s="3" t="s">
        <v>108</v>
      </c>
      <c r="B118">
        <f>UE15!B118+Canada!B118*$N$22+Japan!B118*$N$29</f>
        <v>13582997.548457853</v>
      </c>
      <c r="C118">
        <f>UE15!C118+Canada!C118*$N$22+Japan!C118*$N$24</f>
        <v>7834679.70164859</v>
      </c>
      <c r="D118">
        <f>UE15!D118+Canada!D118*$N$22+Japan!D118*$N$25</f>
        <v>2581319.872884328</v>
      </c>
      <c r="E118">
        <f>UE15!E118+Canada!E118*$N$22+Japan!E118*$N$26</f>
        <v>2941911.26592084</v>
      </c>
      <c r="F118">
        <f>UE15!F118+Canada!F118*$N$22+Japan!F118*$N$27</f>
        <v>3951225.9588380293</v>
      </c>
      <c r="G118">
        <f>UE15!G118+Canada!G118*$N$22+Japan!G118*$N$28</f>
        <v>3804949.3333089477</v>
      </c>
      <c r="H118">
        <v>99.3154016</v>
      </c>
    </row>
    <row r="119" spans="1:8" ht="12.75">
      <c r="A119" s="3" t="s">
        <v>109</v>
      </c>
      <c r="B119">
        <f>UE15!B119+Canada!B119*$N$22+Japan!B119*$N$29</f>
        <v>13704293.373336399</v>
      </c>
      <c r="C119">
        <f>UE15!C119+Canada!C119*$N$22+Japan!C119*$N$24</f>
        <v>7890985.613381119</v>
      </c>
      <c r="D119">
        <f>UE15!D119+Canada!D119*$N$22+Japan!D119*$N$25</f>
        <v>2600275.200780406</v>
      </c>
      <c r="E119">
        <f>UE15!E119+Canada!E119*$N$22+Japan!E119*$N$26</f>
        <v>2961963.0284568258</v>
      </c>
      <c r="F119">
        <f>UE15!F119+Canada!F119*$N$22+Japan!F119*$N$27</f>
        <v>4049529.180433171</v>
      </c>
      <c r="G119">
        <f>UE15!G119+Canada!G119*$N$22+Japan!G119*$N$28</f>
        <v>3893597.225638219</v>
      </c>
      <c r="H119">
        <v>99.7755536</v>
      </c>
    </row>
    <row r="120" spans="1:8" ht="12.75">
      <c r="A120" s="3" t="s">
        <v>110</v>
      </c>
      <c r="B120">
        <f>UE15!B120+Canada!B120*$N$22+Japan!B120*$N$29</f>
        <v>13789779.688607285</v>
      </c>
      <c r="C120">
        <f>UE15!C120+Canada!C120*$N$22+Japan!C120*$N$24</f>
        <v>7923249.8773647025</v>
      </c>
      <c r="D120">
        <f>UE15!D120+Canada!D120*$N$22+Japan!D120*$N$25</f>
        <v>2614592.6269787583</v>
      </c>
      <c r="E120">
        <f>UE15!E120+Canada!E120*$N$22+Japan!E120*$N$26</f>
        <v>2996419.3790945285</v>
      </c>
      <c r="F120">
        <f>UE15!F120+Canada!F120*$N$22+Japan!F120*$N$27</f>
        <v>4138706.808353211</v>
      </c>
      <c r="G120">
        <f>UE15!G120+Canada!G120*$N$22+Japan!G120*$N$28</f>
        <v>3970372.70156796</v>
      </c>
      <c r="H120">
        <v>100.0090518</v>
      </c>
    </row>
    <row r="121" spans="1:8" ht="12.75">
      <c r="A121" s="3" t="s">
        <v>111</v>
      </c>
      <c r="B121">
        <f>UE15!B121+Canada!B121*$N$22+Japan!B121*$N$29</f>
        <v>13892767.746114902</v>
      </c>
      <c r="C121">
        <f>UE15!C121+Canada!C121*$N$22+Japan!C121*$N$24</f>
        <v>7942960.440144759</v>
      </c>
      <c r="D121">
        <f>UE15!D121+Canada!D121*$N$22+Japan!D121*$N$25</f>
        <v>2624022.7549364385</v>
      </c>
      <c r="E121">
        <f>UE15!E121+Canada!E121*$N$22+Japan!E121*$N$26</f>
        <v>3032604.559835476</v>
      </c>
      <c r="F121">
        <f>UE15!F121+Canada!F121*$N$22+Japan!F121*$N$27</f>
        <v>4249835.4175670585</v>
      </c>
      <c r="G121">
        <f>UE15!G121+Canada!G121*$N$22+Japan!G121*$N$28</f>
        <v>4062896.8874501036</v>
      </c>
      <c r="H121">
        <v>100.6110801</v>
      </c>
    </row>
    <row r="122" spans="1:8" ht="12.75">
      <c r="A122" s="3" t="s">
        <v>112</v>
      </c>
      <c r="B122">
        <f>UE15!B122+Canada!B122*$N$22+Japan!B122*$N$29</f>
        <v>13976081.603649113</v>
      </c>
      <c r="C122">
        <f>UE15!C122+Canada!C122*$N$22+Japan!C122*$N$24</f>
        <v>8021139.607272495</v>
      </c>
      <c r="D122">
        <f>UE15!D122+Canada!D122*$N$22+Japan!D122*$N$25</f>
        <v>2642936.490051822</v>
      </c>
      <c r="E122">
        <f>UE15!E122+Canada!E122*$N$22+Japan!E122*$N$26</f>
        <v>3039889.6121975523</v>
      </c>
      <c r="F122">
        <f>UE15!F122+Canada!F122*$N$22+Japan!F122*$N$27</f>
        <v>4256476.983808602</v>
      </c>
      <c r="G122">
        <f>UE15!G122+Canada!G122*$N$22+Japan!G122*$N$28</f>
        <v>4054956.7135505015</v>
      </c>
      <c r="H122">
        <v>100.8437935</v>
      </c>
    </row>
    <row r="123" spans="1:8" ht="12.75">
      <c r="A123" s="3" t="s">
        <v>113</v>
      </c>
      <c r="B123">
        <f>UE15!B123+Canada!B123*$N$22+Japan!B123*$N$29</f>
        <v>13956092.01671927</v>
      </c>
      <c r="C123">
        <f>UE15!C123+Canada!C123*$N$22+Japan!C123*$N$24</f>
        <v>8049836.512351572</v>
      </c>
      <c r="D123">
        <f>UE15!D123+Canada!D123*$N$22+Japan!D123*$N$25</f>
        <v>2656708.8271453357</v>
      </c>
      <c r="E123">
        <f>UE15!E123+Canada!E123*$N$22+Japan!E123*$N$26</f>
        <v>3014652.380090647</v>
      </c>
      <c r="F123">
        <f>UE15!F123+Canada!F123*$N$22+Japan!F123*$N$27</f>
        <v>4189562.7373821647</v>
      </c>
      <c r="G123">
        <f>UE15!G123+Canada!G123*$N$22+Japan!G123*$N$28</f>
        <v>4022243.594288302</v>
      </c>
      <c r="H123">
        <v>100.694458</v>
      </c>
    </row>
    <row r="124" spans="1:8" ht="12.75">
      <c r="A124" s="3" t="s">
        <v>114</v>
      </c>
      <c r="B124">
        <f>UE15!B124+Canada!B124*$N$22+Japan!B124*$N$29</f>
        <v>13952371.041528374</v>
      </c>
      <c r="C124">
        <f>UE15!C124+Canada!C124*$N$22+Japan!C124*$N$24</f>
        <v>8075836.160689933</v>
      </c>
      <c r="D124">
        <f>UE15!D124+Canada!D124*$N$22+Japan!D124*$N$25</f>
        <v>2673819.5650036507</v>
      </c>
      <c r="E124">
        <f>UE15!E124+Canada!E124*$N$22+Japan!E124*$N$26</f>
        <v>2996156.0097562405</v>
      </c>
      <c r="F124">
        <f>UE15!F124+Canada!F124*$N$22+Japan!F124*$N$27</f>
        <v>4145523.356007141</v>
      </c>
      <c r="G124">
        <f>UE15!G124+Canada!G124*$N$22+Japan!G124*$N$28</f>
        <v>3965217.233737374</v>
      </c>
      <c r="H124">
        <v>100.724449</v>
      </c>
    </row>
    <row r="125" spans="1:8" ht="12.75">
      <c r="A125" s="3" t="s">
        <v>115</v>
      </c>
      <c r="B125">
        <f>UE15!B125+Canada!B125*$N$22+Japan!B125*$N$29</f>
        <v>13947828.039799953</v>
      </c>
      <c r="C125">
        <f>UE15!C125+Canada!C125*$N$22+Japan!C125*$N$24</f>
        <v>8086316.828043807</v>
      </c>
      <c r="D125">
        <f>UE15!D125+Canada!D125*$N$22+Japan!D125*$N$25</f>
        <v>2697343.592022043</v>
      </c>
      <c r="E125">
        <f>UE15!E125+Canada!E125*$N$22+Japan!E125*$N$26</f>
        <v>2937130.4432426277</v>
      </c>
      <c r="F125">
        <f>UE15!F125+Canada!F125*$N$22+Japan!F125*$N$27</f>
        <v>4146908.952256132</v>
      </c>
      <c r="G125">
        <f>UE15!G125+Canada!G125*$N$22+Japan!G125*$N$28</f>
        <v>3919501.5387596963</v>
      </c>
      <c r="H125">
        <v>100.8643458</v>
      </c>
    </row>
    <row r="126" spans="1:8" ht="12.75">
      <c r="A126" s="3" t="s">
        <v>116</v>
      </c>
      <c r="B126">
        <f>UE15!B126+Canada!B126*$N$22+Japan!B126*$N$29</f>
        <v>13970653.945478164</v>
      </c>
      <c r="C126">
        <f>UE15!C126+Canada!C126*$N$22+Japan!C126*$N$24</f>
        <v>8113089.968260601</v>
      </c>
      <c r="D126">
        <f>UE15!D126+Canada!D126*$N$22+Japan!D126*$N$25</f>
        <v>2717751.6914619347</v>
      </c>
      <c r="E126">
        <f>UE15!E126+Canada!E126*$N$22+Japan!E126*$N$26</f>
        <v>2924412.3256474696</v>
      </c>
      <c r="F126">
        <f>UE15!F126+Canada!F126*$N$22+Japan!F126*$N$27</f>
        <v>4188844.4830400725</v>
      </c>
      <c r="G126">
        <f>UE15!G126+Canada!G126*$N$22+Japan!G126*$N$28</f>
        <v>3954872.1883813012</v>
      </c>
      <c r="H126">
        <v>101.0575646</v>
      </c>
    </row>
    <row r="127" spans="1:8" ht="12.75">
      <c r="A127" s="3" t="s">
        <v>117</v>
      </c>
      <c r="B127">
        <f>UE15!B127+Canada!B127*$N$22+Japan!B127*$N$29</f>
        <v>14060920.99766099</v>
      </c>
      <c r="C127">
        <f>UE15!C127+Canada!C127*$N$22+Japan!C127*$N$24</f>
        <v>8150233.3749881275</v>
      </c>
      <c r="D127">
        <f>UE15!D127+Canada!D127*$N$22+Japan!D127*$N$25</f>
        <v>2733780.7185002775</v>
      </c>
      <c r="E127">
        <f>UE15!E127+Canada!E127*$N$22+Japan!E127*$N$26</f>
        <v>2910863.6581284036</v>
      </c>
      <c r="F127">
        <f>UE15!F127+Canada!F127*$N$22+Japan!F127*$N$27</f>
        <v>4268907.237043915</v>
      </c>
      <c r="G127">
        <f>UE15!G127+Canada!G127*$N$22+Japan!G127*$N$28</f>
        <v>4033810.1369886543</v>
      </c>
      <c r="H127">
        <v>100.9433434</v>
      </c>
    </row>
    <row r="128" spans="1:8" ht="12.75">
      <c r="A128" s="3" t="s">
        <v>118</v>
      </c>
      <c r="B128">
        <f>UE15!B128+Canada!B128*$N$22+Japan!B128*$N$29</f>
        <v>14145844.875350386</v>
      </c>
      <c r="C128">
        <f>UE15!C128+Canada!C128*$N$22+Japan!C128*$N$24</f>
        <v>8217898.665824102</v>
      </c>
      <c r="D128">
        <f>UE15!D128+Canada!D128*$N$22+Japan!D128*$N$25</f>
        <v>2746988.673107297</v>
      </c>
      <c r="E128">
        <f>UE15!E128+Canada!E128*$N$22+Japan!E128*$N$26</f>
        <v>2923979.7179122693</v>
      </c>
      <c r="F128">
        <f>UE15!F128+Canada!F128*$N$22+Japan!F128*$N$27</f>
        <v>4301957.008683665</v>
      </c>
      <c r="G128">
        <f>UE15!G128+Canada!G128*$N$22+Japan!G128*$N$28</f>
        <v>4066499.0274935076</v>
      </c>
      <c r="H128">
        <v>101.1363081</v>
      </c>
    </row>
    <row r="129" spans="1:8" ht="12.75">
      <c r="A129" s="3" t="s">
        <v>119</v>
      </c>
      <c r="B129">
        <f>UE15!B129+Canada!B129*$N$22+Japan!B129*$N$29</f>
        <v>14172629.050490467</v>
      </c>
      <c r="C129">
        <f>UE15!C129+Canada!C129*$N$22+Japan!C129*$N$24</f>
        <v>8229264.49148305</v>
      </c>
      <c r="D129">
        <f>UE15!D129+Canada!D129*$N$22+Japan!D129*$N$25</f>
        <v>2758385.6107774517</v>
      </c>
      <c r="E129">
        <f>UE15!E129+Canada!E129*$N$22+Japan!E129*$N$26</f>
        <v>2950866.117277068</v>
      </c>
      <c r="F129">
        <f>UE15!F129+Canada!F129*$N$22+Japan!F129*$N$27</f>
        <v>4295171.306245898</v>
      </c>
      <c r="G129">
        <f>UE15!G129+Canada!G129*$N$22+Japan!G129*$N$28</f>
        <v>4088342.3513982533</v>
      </c>
      <c r="H129">
        <v>101.1992272</v>
      </c>
    </row>
    <row r="130" spans="1:8" ht="12.75">
      <c r="A130" s="3" t="s">
        <v>120</v>
      </c>
      <c r="B130">
        <f>UE15!B130+Canada!B130*$N$22+Japan!B130*$N$29</f>
        <v>14197159.80613676</v>
      </c>
      <c r="C130">
        <f>UE15!C130+Canada!C130*$N$22+Japan!C130*$N$24</f>
        <v>8240006.320435952</v>
      </c>
      <c r="D130">
        <f>UE15!D130+Canada!D130*$N$22+Japan!D130*$N$25</f>
        <v>2770662.4488173123</v>
      </c>
      <c r="E130">
        <f>UE15!E130+Canada!E130*$N$22+Japan!E130*$N$26</f>
        <v>2941175.6460123966</v>
      </c>
      <c r="F130">
        <f>UE15!F130+Canada!F130*$N$22+Japan!F130*$N$27</f>
        <v>4305584.297714835</v>
      </c>
      <c r="G130">
        <f>UE15!G130+Canada!G130*$N$22+Japan!G130*$N$28</f>
        <v>4128960.5684462795</v>
      </c>
      <c r="H130">
        <v>101.2795999</v>
      </c>
    </row>
    <row r="131" spans="1:8" ht="12.75">
      <c r="A131" s="3" t="s">
        <v>121</v>
      </c>
      <c r="B131">
        <f>UE15!B131+Canada!B131*$N$22+Japan!B131*$N$29</f>
        <v>14235339.100781586</v>
      </c>
      <c r="C131">
        <f>UE15!C131+Canada!C131*$N$22+Japan!C131*$N$24</f>
        <v>8271624.387495348</v>
      </c>
      <c r="D131">
        <f>UE15!D131+Canada!D131*$N$22+Japan!D131*$N$25</f>
        <v>2783135.287877958</v>
      </c>
      <c r="E131">
        <f>UE15!E131+Canada!E131*$N$22+Japan!E131*$N$26</f>
        <v>2964601.556553118</v>
      </c>
      <c r="F131">
        <f>UE15!F131+Canada!F131*$N$22+Japan!F131*$N$27</f>
        <v>4254590.790373732</v>
      </c>
      <c r="G131">
        <f>UE15!G131+Canada!G131*$N$22+Japan!G131*$N$28</f>
        <v>4102078.5028269165</v>
      </c>
      <c r="H131">
        <v>101.6000879</v>
      </c>
    </row>
    <row r="132" spans="1:8" ht="12.75">
      <c r="A132" s="3" t="s">
        <v>122</v>
      </c>
      <c r="B132">
        <f>UE15!B132+Canada!B132*$N$22+Japan!B132*$N$29</f>
        <v>14318913.185939766</v>
      </c>
      <c r="C132">
        <f>UE15!C132+Canada!C132*$N$22+Japan!C132*$N$24</f>
        <v>8318162.216297323</v>
      </c>
      <c r="D132">
        <f>UE15!D132+Canada!D132*$N$22+Japan!D132*$N$25</f>
        <v>2801161.6636723853</v>
      </c>
      <c r="E132">
        <f>UE15!E132+Canada!E132*$N$22+Japan!E132*$N$26</f>
        <v>2969903.63831336</v>
      </c>
      <c r="F132">
        <f>UE15!F132+Canada!F132*$N$22+Japan!F132*$N$27</f>
        <v>4346572.521259445</v>
      </c>
      <c r="G132">
        <f>UE15!G132+Canada!G132*$N$22+Japan!G132*$N$28</f>
        <v>4150457.9619222856</v>
      </c>
      <c r="H132">
        <v>101.7144947</v>
      </c>
    </row>
    <row r="133" spans="1:8" ht="12.75">
      <c r="A133" s="3" t="s">
        <v>123</v>
      </c>
      <c r="B133">
        <f>UE15!B133+Canada!B133*$N$22+Japan!B133*$N$29</f>
        <v>14449521.28329888</v>
      </c>
      <c r="C133">
        <f>UE15!C133+Canada!C133*$N$22+Japan!C133*$N$24</f>
        <v>8352119.060571091</v>
      </c>
      <c r="D133">
        <f>UE15!D133+Canada!D133*$N$22+Japan!D133*$N$25</f>
        <v>2816343.376185275</v>
      </c>
      <c r="E133">
        <f>UE15!E133+Canada!E133*$N$22+Japan!E133*$N$26</f>
        <v>3032483.7051315904</v>
      </c>
      <c r="F133">
        <f>UE15!F133+Canada!F133*$N$22+Japan!F133*$N$27</f>
        <v>4412439.987445998</v>
      </c>
      <c r="G133">
        <f>UE15!G133+Canada!G133*$N$22+Japan!G133*$N$28</f>
        <v>4245386.678192038</v>
      </c>
      <c r="H133">
        <v>101.8732915</v>
      </c>
    </row>
    <row r="134" spans="1:8" ht="12.75">
      <c r="A134" s="3" t="s">
        <v>124</v>
      </c>
      <c r="B134">
        <f>UE15!B134+Canada!B134*$N$22+Japan!B134*$N$29</f>
        <v>14584744.317446508</v>
      </c>
      <c r="C134">
        <f>UE15!C134+Canada!C134*$N$22+Japan!C134*$N$24</f>
        <v>8432753.86010735</v>
      </c>
      <c r="D134">
        <f>UE15!D134+Canada!D134*$N$22+Japan!D134*$N$25</f>
        <v>2824143.0109527106</v>
      </c>
      <c r="E134">
        <f>UE15!E134+Canada!E134*$N$22+Japan!E134*$N$26</f>
        <v>3045809.259511435</v>
      </c>
      <c r="F134">
        <f>UE15!F134+Canada!F134*$N$22+Japan!F134*$N$27</f>
        <v>4490044.830002269</v>
      </c>
      <c r="G134">
        <f>UE15!G134+Canada!G134*$N$22+Japan!G134*$N$28</f>
        <v>4282826.055501349</v>
      </c>
      <c r="H134">
        <v>102.0488627</v>
      </c>
    </row>
    <row r="135" spans="1:8" ht="12.75">
      <c r="A135" s="3" t="s">
        <v>125</v>
      </c>
      <c r="B135">
        <f>UE15!B135+Canada!B135*$N$22+Japan!B135*$N$29</f>
        <v>14656195.903500687</v>
      </c>
      <c r="C135">
        <f>UE15!C135+Canada!C135*$N$22+Japan!C135*$N$24</f>
        <v>8471816.50366929</v>
      </c>
      <c r="D135">
        <f>UE15!D135+Canada!D135*$N$22+Japan!D135*$N$25</f>
        <v>2835261.5293343295</v>
      </c>
      <c r="E135">
        <f>UE15!E135+Canada!E135*$N$22+Japan!E135*$N$26</f>
        <v>3053644.388733277</v>
      </c>
      <c r="F135">
        <f>UE15!F135+Canada!F135*$N$22+Japan!F135*$N$27</f>
        <v>4611088.961974249</v>
      </c>
      <c r="G135">
        <f>UE15!G135+Canada!G135*$N$22+Japan!G135*$N$28</f>
        <v>4396936.188332095</v>
      </c>
      <c r="H135">
        <v>102.5930174</v>
      </c>
    </row>
    <row r="136" spans="1:8" ht="12.75">
      <c r="A136" s="3" t="s">
        <v>126</v>
      </c>
      <c r="B136">
        <f>UE15!B136+Canada!B136*$N$22+Japan!B136*$N$29</f>
        <v>14697424.767586624</v>
      </c>
      <c r="C136">
        <f>UE15!C136+Canada!C136*$N$22+Japan!C136*$N$24</f>
        <v>8515584.413741557</v>
      </c>
      <c r="D136">
        <f>UE15!D136+Canada!D136*$N$22+Japan!D136*$N$25</f>
        <v>2846457.2334130537</v>
      </c>
      <c r="E136">
        <f>UE15!E136+Canada!E136*$N$22+Japan!E136*$N$26</f>
        <v>3057911.745442012</v>
      </c>
      <c r="F136">
        <f>UE15!F136+Canada!F136*$N$22+Japan!F136*$N$27</f>
        <v>4650649.409080668</v>
      </c>
      <c r="G136">
        <f>UE15!G136+Canada!G136*$N$22+Japan!G136*$N$28</f>
        <v>4494465.460882713</v>
      </c>
      <c r="H136">
        <v>102.7608923</v>
      </c>
    </row>
    <row r="137" spans="1:7" ht="12.75">
      <c r="A137" s="3" t="s">
        <v>127</v>
      </c>
      <c r="B137" t="e">
        <f>UE15!B137+Canada!B137*$N$22+Japan!B137*$N$29</f>
        <v>#VALUE!</v>
      </c>
      <c r="C137" t="e">
        <f>UE15!C137+Canada!C137*$N$22+Japan!C137*$N$24</f>
        <v>#VALUE!</v>
      </c>
      <c r="D137" t="e">
        <f>UE15!D137+Canada!D137*$N$22+Japan!D137*$N$25</f>
        <v>#VALUE!</v>
      </c>
      <c r="E137" t="e">
        <f>UE15!E137+Canada!E137*$N$22+Japan!E137*$N$26</f>
        <v>#VALUE!</v>
      </c>
      <c r="F137" t="e">
        <f>UE15!F137+Canada!F137*$N$22+Japan!F137*$N$27</f>
        <v>#VALUE!</v>
      </c>
      <c r="G137" t="e">
        <f>UE15!G137+Canada!G137*$N$22+Japan!G137*$N$28</f>
        <v>#VALUE!</v>
      </c>
    </row>
    <row r="138" spans="1:7" ht="12.75">
      <c r="A138" s="3" t="s">
        <v>128</v>
      </c>
      <c r="B138" t="e">
        <f>UE15!B138+Canada!B138*$N$22+Japan!B138*$N$29</f>
        <v>#VALUE!</v>
      </c>
      <c r="C138" t="e">
        <f>UE15!C138+Canada!C138*$N$22+Japan!C138*$N$24</f>
        <v>#VALUE!</v>
      </c>
      <c r="D138" t="e">
        <f>UE15!D138+Canada!D138*$N$22+Japan!D138*$N$25</f>
        <v>#VALUE!</v>
      </c>
      <c r="E138" t="e">
        <f>UE15!E138+Canada!E138*$N$22+Japan!E138*$N$26</f>
        <v>#VALUE!</v>
      </c>
      <c r="F138" t="e">
        <f>UE15!F138+Canada!F138*$N$22+Japan!F138*$N$27</f>
        <v>#VALUE!</v>
      </c>
      <c r="G138" t="e">
        <f>UE15!G138+Canada!G138*$N$22+Japan!G138*$N$28</f>
        <v>#VALUE!</v>
      </c>
    </row>
    <row r="139" spans="1:7" ht="12.75">
      <c r="A139" s="3" t="s">
        <v>129</v>
      </c>
      <c r="B139" t="e">
        <f>UE15!B139+Canada!B139*$N$22+Japan!B139*$N$29</f>
        <v>#VALUE!</v>
      </c>
      <c r="C139" t="e">
        <f>UE15!C139+Canada!C139*$N$22+Japan!C139*$N$24</f>
        <v>#VALUE!</v>
      </c>
      <c r="D139" t="e">
        <f>UE15!D139+Canada!D139*$N$22+Japan!D139*$N$25</f>
        <v>#VALUE!</v>
      </c>
      <c r="E139" t="e">
        <f>UE15!E139+Canada!E139*$N$22+Japan!E139*$N$26</f>
        <v>#VALUE!</v>
      </c>
      <c r="F139" t="e">
        <f>UE15!F139+Canada!F139*$N$22+Japan!F139*$N$27</f>
        <v>#VALUE!</v>
      </c>
      <c r="G139" t="e">
        <f>UE15!G139+Canada!G139*$N$22+Japan!G139*$N$28</f>
        <v>#VALUE!</v>
      </c>
    </row>
    <row r="140" spans="1:7" ht="12.75">
      <c r="A140" s="3" t="s">
        <v>130</v>
      </c>
      <c r="B140" t="e">
        <f>UE15!B140+Canada!B140*$N$22+Japan!B140*$N$29</f>
        <v>#VALUE!</v>
      </c>
      <c r="C140" t="e">
        <f>UE15!C140+Canada!C140*$N$22+Japan!C140*$N$24</f>
        <v>#VALUE!</v>
      </c>
      <c r="D140" t="e">
        <f>UE15!D140+Canada!D140*$N$22+Japan!D140*$N$25</f>
        <v>#VALUE!</v>
      </c>
      <c r="E140" t="e">
        <f>UE15!E140+Canada!E140*$N$22+Japan!E140*$N$26</f>
        <v>#VALUE!</v>
      </c>
      <c r="F140" t="e">
        <f>UE15!F140+Canada!F140*$N$22+Japan!F140*$N$27</f>
        <v>#VALUE!</v>
      </c>
      <c r="G140" t="e">
        <f>UE15!G140+Canada!G140*$N$22+Japan!G140*$N$28</f>
        <v>#VALUE!</v>
      </c>
    </row>
    <row r="141" spans="1:7" ht="12.75">
      <c r="A141" s="3" t="s">
        <v>131</v>
      </c>
      <c r="B141" t="e">
        <f>UE15!B141+Canada!B141*$N$22+Japan!B141*$N$29</f>
        <v>#VALUE!</v>
      </c>
      <c r="C141" t="e">
        <f>UE15!C141+Canada!C141*$N$22+Japan!C141*$N$24</f>
        <v>#VALUE!</v>
      </c>
      <c r="D141" t="e">
        <f>UE15!D141+Canada!D141*$N$22+Japan!D141*$N$25</f>
        <v>#VALUE!</v>
      </c>
      <c r="E141" t="e">
        <f>UE15!E141+Canada!E141*$N$22+Japan!E141*$N$26</f>
        <v>#VALUE!</v>
      </c>
      <c r="F141" t="e">
        <f>UE15!F141+Canada!F141*$N$22+Japan!F141*$N$27</f>
        <v>#VALUE!</v>
      </c>
      <c r="G141" t="e">
        <f>UE15!G141+Canada!G141*$N$22+Japan!G141*$N$28</f>
        <v>#VALUE!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2005-10-26T22:21:56Z</dcterms:created>
  <dcterms:modified xsi:type="dcterms:W3CDTF">2006-05-17T20:31:16Z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